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2345"/>
  </bookViews>
  <sheets>
    <sheet name="DEMOGRAFIA Q1 2026" sheetId="1" r:id="rId1"/>
    <sheet name="Monografia Q1 2026" sheetId="4" r:id="rId2"/>
    <sheet name="Natalidade Q12026" sheetId="2" r:id="rId3"/>
    <sheet name="Sheet3" sheetId="3" r:id="rId4"/>
  </sheets>
  <definedNames>
    <definedName name="_xlnm.Print_Area" localSheetId="1">'Monografia Q1 2026'!$A$1:$AO$44</definedName>
  </definedNames>
  <calcPr calcId="145621"/>
</workbook>
</file>

<file path=xl/calcChain.xml><?xml version="1.0" encoding="utf-8"?>
<calcChain xmlns="http://schemas.openxmlformats.org/spreadsheetml/2006/main">
  <c r="M16" i="4" l="1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N15" i="4"/>
  <c r="N13" i="4"/>
  <c r="F41" i="1" l="1"/>
  <c r="AO16" i="4"/>
  <c r="L16" i="4"/>
  <c r="K16" i="4"/>
  <c r="AO13" i="4" l="1"/>
  <c r="K13" i="4"/>
  <c r="E41" i="1" l="1"/>
  <c r="BF41" i="1"/>
  <c r="BG41" i="1"/>
  <c r="BH41" i="1"/>
  <c r="BI41" i="1"/>
  <c r="BJ41" i="1"/>
  <c r="BE41" i="1"/>
  <c r="AU41" i="1"/>
  <c r="AV41" i="1"/>
  <c r="AW41" i="1"/>
  <c r="AX41" i="1"/>
  <c r="AY41" i="1"/>
  <c r="AZ41" i="1"/>
  <c r="BA41" i="1"/>
  <c r="BB41" i="1"/>
  <c r="BC41" i="1"/>
  <c r="BD41" i="1"/>
  <c r="AT41" i="1"/>
  <c r="AK41" i="1"/>
  <c r="AL41" i="1"/>
  <c r="AM41" i="1"/>
  <c r="AN41" i="1"/>
  <c r="AO41" i="1"/>
  <c r="AP41" i="1"/>
  <c r="AQ41" i="1"/>
  <c r="AR41" i="1"/>
  <c r="AS41" i="1"/>
  <c r="AJ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H41" i="1"/>
  <c r="G41" i="1"/>
</calcChain>
</file>

<file path=xl/sharedStrings.xml><?xml version="1.0" encoding="utf-8"?>
<sst xmlns="http://schemas.openxmlformats.org/spreadsheetml/2006/main" count="191" uniqueCount="99">
  <si>
    <t>DADUS REKAPITULASAUN DEMOGRAFIA</t>
  </si>
  <si>
    <t>SUKU : F A T U L U L I K.</t>
  </si>
  <si>
    <t>NO</t>
  </si>
  <si>
    <t>ALDEIA</t>
  </si>
  <si>
    <t xml:space="preserve">TOTAL FAMILIA UMA KAIN </t>
  </si>
  <si>
    <t>ABITANTE</t>
  </si>
  <si>
    <t>H.LITERARIA</t>
  </si>
  <si>
    <t>PROFISAUN</t>
  </si>
  <si>
    <t>RELIGIAUN</t>
  </si>
  <si>
    <t>SEXU</t>
  </si>
  <si>
    <t>0-5</t>
  </si>
  <si>
    <t>6-10.</t>
  </si>
  <si>
    <t>11-15.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</si>
  <si>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</si>
  <si>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</si>
  <si>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</si>
  <si>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</si>
  <si>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</si>
  <si>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</si>
  <si>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</si>
  <si>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</si>
  <si>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</si>
  <si>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LE</t>
  </si>
  <si>
    <t>ELR</t>
  </si>
  <si>
    <t>INF</t>
  </si>
  <si>
    <t>BCL</t>
  </si>
  <si>
    <t>LIC</t>
  </si>
  <si>
    <t>MES</t>
  </si>
  <si>
    <t>DR</t>
  </si>
  <si>
    <t>FP</t>
  </si>
  <si>
    <t>F-FDTL</t>
  </si>
  <si>
    <t>PNTL</t>
  </si>
  <si>
    <t>VTR</t>
  </si>
  <si>
    <t>AGR</t>
  </si>
  <si>
    <t>EMP</t>
  </si>
  <si>
    <t>NEG</t>
  </si>
  <si>
    <t>TRA</t>
  </si>
  <si>
    <t>SST</t>
  </si>
  <si>
    <t>K</t>
  </si>
  <si>
    <t>M</t>
  </si>
  <si>
    <t>P</t>
  </si>
  <si>
    <t>B</t>
  </si>
  <si>
    <t>H</t>
  </si>
  <si>
    <t>F</t>
  </si>
  <si>
    <t>NA</t>
  </si>
  <si>
    <t>IN</t>
  </si>
  <si>
    <t>AITOUN</t>
  </si>
  <si>
    <t>BEIDASI</t>
  </si>
  <si>
    <t>BECO</t>
  </si>
  <si>
    <t>ADMINISTRASAUN  SUKU FATULULIK</t>
  </si>
  <si>
    <t>PERIODU: JANEIRO-MARCO 2026 (Q1)</t>
  </si>
  <si>
    <t>61-70</t>
  </si>
  <si>
    <t>70+</t>
  </si>
  <si>
    <t>HABITANTE TUIR IDADE</t>
  </si>
  <si>
    <t>TOTAL FAMILIA UMA KAIN</t>
  </si>
  <si>
    <t xml:space="preserve"> HABITANTE</t>
  </si>
  <si>
    <t>SEXO</t>
  </si>
  <si>
    <t xml:space="preserve">Total Habitante </t>
  </si>
  <si>
    <t>TOTAL</t>
  </si>
  <si>
    <t>PREPARA HUSI</t>
  </si>
  <si>
    <t>APROVA HUSI</t>
  </si>
  <si>
    <t>(MARGARIDA DE JESUS)</t>
  </si>
  <si>
    <t>OF.ADMIN.SUKU</t>
  </si>
  <si>
    <t>XEFE DO SUKU</t>
  </si>
  <si>
    <t>6-10</t>
  </si>
  <si>
    <t>11-15</t>
  </si>
  <si>
    <t>ADMINISTRASAUN SUKU FATULULIK</t>
  </si>
  <si>
    <t xml:space="preserve">          PERIODU : JANEIRO-MARCO 2026 (Q1)</t>
  </si>
  <si>
    <r>
      <t>(</t>
    </r>
    <r>
      <rPr>
        <b/>
        <u/>
        <sz val="18"/>
        <color theme="1"/>
        <rFont val="Calibri"/>
        <family val="2"/>
        <scheme val="minor"/>
      </rPr>
      <t>CARLOS MENDONCA</t>
    </r>
    <r>
      <rPr>
        <sz val="18"/>
        <color theme="1"/>
        <rFont val="Calibri"/>
        <family val="2"/>
        <scheme val="minor"/>
      </rPr>
      <t>)</t>
    </r>
  </si>
  <si>
    <t>EB1&amp;I II</t>
  </si>
  <si>
    <t>EB III Sic</t>
  </si>
  <si>
    <t>ESJ&amp;TV</t>
  </si>
  <si>
    <t xml:space="preserve">ALDEIA </t>
  </si>
  <si>
    <t>Aitoun</t>
  </si>
  <si>
    <t>Beidasi</t>
  </si>
  <si>
    <t>Beco</t>
  </si>
  <si>
    <t>NARAN KOMPLETO</t>
  </si>
  <si>
    <t>FATIN NO DATA MORIS</t>
  </si>
  <si>
    <t>NARAN AMAN HO INAN</t>
  </si>
  <si>
    <t>OBS</t>
  </si>
  <si>
    <t>VALENTINA NOVELIA DA CRUZ</t>
  </si>
  <si>
    <t>Mateus da Cruz/Leonita da Cruz</t>
  </si>
  <si>
    <t>RAIDEL NOAH A.PEREIRA</t>
  </si>
  <si>
    <t>ARCELA SABRINHA DE J. MENDONCA</t>
  </si>
  <si>
    <t>Marcelino de Jesus/Yanilda Mendonca</t>
  </si>
  <si>
    <t>Aitoun; 07/03/2026</t>
  </si>
  <si>
    <t>Beco; 14/02/2026</t>
  </si>
  <si>
    <t>Casimiro dos Santos/Marta de Fatima</t>
  </si>
  <si>
    <t>Beco; 31/03/2026</t>
  </si>
  <si>
    <t xml:space="preserve">       FATULULIK;31/03/2026</t>
  </si>
  <si>
    <r>
      <t xml:space="preserve">         (</t>
    </r>
    <r>
      <rPr>
        <b/>
        <u/>
        <sz val="16"/>
        <color theme="1"/>
        <rFont val="Times New Roman"/>
        <family val="1"/>
      </rPr>
      <t>CARLOS MENDONCA</t>
    </r>
    <r>
      <rPr>
        <b/>
        <sz val="16"/>
        <color theme="1"/>
        <rFont val="Times New Roman"/>
        <family val="1"/>
      </rPr>
      <t>)</t>
    </r>
  </si>
  <si>
    <r>
      <t xml:space="preserve">                           </t>
    </r>
    <r>
      <rPr>
        <sz val="16"/>
        <color theme="1"/>
        <rFont val="Times New Roman"/>
        <family val="1"/>
      </rPr>
      <t>XEFE DO SUKU FATULULIK</t>
    </r>
  </si>
  <si>
    <t xml:space="preserve">                      NATALIDADE SUKU FATULULIK,PERIODU:JANEIRO-MARCO 2026(Q1)</t>
  </si>
  <si>
    <r>
      <t xml:space="preserve">                                         </t>
    </r>
    <r>
      <rPr>
        <b/>
        <sz val="14"/>
        <color indexed="8"/>
        <rFont val="Times New Roman"/>
        <family val="1"/>
      </rPr>
      <t xml:space="preserve"> </t>
    </r>
  </si>
  <si>
    <r>
      <t xml:space="preserve">                                   (</t>
    </r>
    <r>
      <rPr>
        <b/>
        <u/>
        <sz val="14"/>
        <color indexed="8"/>
        <rFont val="Times New Roman"/>
        <family val="1"/>
      </rPr>
      <t>CARLOS  MENDONÇA</t>
    </r>
    <r>
      <rPr>
        <b/>
        <sz val="14"/>
        <color indexed="8"/>
        <rFont val="Times New Roman"/>
        <family val="1"/>
      </rPr>
      <t>)</t>
    </r>
  </si>
  <si>
    <t xml:space="preserve">                                    XEFE DO SUKU FATULULIK</t>
  </si>
  <si>
    <t>FATULULIK;31/03/2026</t>
  </si>
  <si>
    <r>
      <t xml:space="preserve">   (</t>
    </r>
    <r>
      <rPr>
        <b/>
        <sz val="24"/>
        <color theme="1"/>
        <rFont val="Times New Roman"/>
        <family val="1"/>
      </rPr>
      <t>CARLOS MENDONCA</t>
    </r>
    <r>
      <rPr>
        <sz val="24"/>
        <color theme="1"/>
        <rFont val="Times New Roman"/>
        <family val="1"/>
      </rPr>
      <t>)</t>
    </r>
  </si>
  <si>
    <t>XEFE  DO SUKU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</si>
</sst>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[$-13809]dd/mm/yyyy;@"/>
  </numFmts>
  <fonts count="4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u val="double"/>
      <sz val="14"/>
      <color theme="1"/>
      <name val="Times New Roman"/>
      <family val="1"/>
    </font>
    <font>
      <sz val="14"/>
      <color indexed="8"/>
      <name val="Calibri"/>
      <family val="2"/>
      <charset val="134"/>
    </font>
    <font>
      <b/>
      <sz val="14"/>
      <color indexed="8"/>
      <name val="Calibri"/>
      <family val="2"/>
      <charset val="134"/>
    </font>
    <font>
      <b/>
      <sz val="14"/>
      <color indexed="8"/>
      <name val="Times New Roman"/>
      <family val="2"/>
      <charset val="134"/>
    </font>
    <font>
      <b/>
      <u/>
      <sz val="14"/>
      <color indexed="8"/>
      <name val="Calibri"/>
      <family val="2"/>
      <charset val="134"/>
    </font>
    <font>
      <b/>
      <u/>
      <sz val="14"/>
      <color indexed="8"/>
      <name val="Times New Roman"/>
      <family val="1"/>
    </font>
    <font>
      <sz val="14"/>
      <color rgb="FF00000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34"/>
    </font>
    <font>
      <b/>
      <sz val="10"/>
      <color indexed="8"/>
      <name val="Times New Roman"/>
      <family val="1"/>
      <charset val="134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</font>
    <font>
      <sz val="9"/>
      <color indexed="8"/>
      <name val="Calibri"/>
      <family val="2"/>
      <charset val="134"/>
    </font>
    <font>
      <u val="double"/>
      <sz val="24"/>
      <color theme="1"/>
      <name val="Times New Roman"/>
      <family val="1"/>
    </font>
    <font>
      <u val="double"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22"/>
      <color theme="1"/>
      <name val="Times New Roman"/>
      <family val="1"/>
    </font>
    <font>
      <b/>
      <sz val="10"/>
      <color indexed="8"/>
      <name val="Calibri"/>
      <family val="2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SimSun"/>
    </font>
    <font>
      <sz val="16"/>
      <color theme="1"/>
      <name val="Times New Roman"/>
      <family val="1"/>
    </font>
    <font>
      <sz val="22"/>
      <color theme="1"/>
      <name val="Calibri"/>
      <family val="2"/>
      <scheme val="minor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8"/>
      <color indexed="8"/>
      <name val="Times New Roman"/>
      <family val="1"/>
      <charset val="134"/>
    </font>
    <font>
      <sz val="12"/>
      <color indexed="8"/>
      <name val="Times New Roman"/>
      <family val="1"/>
    </font>
    <font>
      <sz val="9"/>
      <color indexed="8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55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 applyAlignment="1"/>
    <xf numFmtId="0" fontId="7" fillId="0" borderId="0" xfId="1" applyFont="1" applyAlignment="1"/>
    <xf numFmtId="0" fontId="7" fillId="0" borderId="0" xfId="1" applyFont="1" applyBorder="1" applyAlignment="1"/>
    <xf numFmtId="0" fontId="8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0" fillId="0" borderId="0" xfId="1" applyFont="1" applyBorder="1" applyAlignment="1"/>
    <xf numFmtId="0" fontId="12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14" fillId="0" borderId="0" xfId="1" applyFont="1" applyAlignment="1">
      <alignment vertical="center"/>
    </xf>
    <xf numFmtId="0" fontId="13" fillId="3" borderId="7" xfId="1" applyFont="1" applyFill="1" applyBorder="1" applyAlignment="1">
      <alignment horizontal="center"/>
    </xf>
    <xf numFmtId="0" fontId="15" fillId="0" borderId="0" xfId="1" applyFont="1" applyAlignment="1"/>
    <xf numFmtId="0" fontId="16" fillId="2" borderId="3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vertical="center"/>
    </xf>
    <xf numFmtId="0" fontId="16" fillId="2" borderId="4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vertical="center" wrapText="1"/>
    </xf>
    <xf numFmtId="0" fontId="17" fillId="0" borderId="0" xfId="0" applyFont="1"/>
    <xf numFmtId="0" fontId="19" fillId="0" borderId="0" xfId="1" applyFont="1" applyAlignment="1"/>
    <xf numFmtId="0" fontId="16" fillId="8" borderId="1" xfId="1" applyFont="1" applyFill="1" applyBorder="1" applyAlignment="1">
      <alignment horizontal="center" vertical="center"/>
    </xf>
    <xf numFmtId="3" fontId="16" fillId="8" borderId="1" xfId="1" applyNumberFormat="1" applyFont="1" applyFill="1" applyBorder="1" applyAlignment="1">
      <alignment horizontal="center" vertical="center"/>
    </xf>
    <xf numFmtId="0" fontId="16" fillId="2" borderId="8" xfId="1" applyFont="1" applyFill="1" applyBorder="1" applyAlignment="1">
      <alignment vertical="center"/>
    </xf>
    <xf numFmtId="0" fontId="16" fillId="2" borderId="8" xfId="1" applyFont="1" applyFill="1" applyBorder="1" applyAlignment="1">
      <alignment horizontal="center" vertical="center"/>
    </xf>
    <xf numFmtId="0" fontId="16" fillId="8" borderId="5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 applyAlignment="1"/>
    <xf numFmtId="0" fontId="23" fillId="0" borderId="19" xfId="0" applyFont="1" applyBorder="1" applyAlignment="1"/>
    <xf numFmtId="0" fontId="23" fillId="10" borderId="6" xfId="0" applyFont="1" applyFill="1" applyBorder="1" applyAlignment="1">
      <alignment horizontal="center"/>
    </xf>
    <xf numFmtId="0" fontId="23" fillId="5" borderId="6" xfId="0" applyFont="1" applyFill="1" applyBorder="1" applyAlignment="1">
      <alignment horizontal="center" vertical="center"/>
    </xf>
    <xf numFmtId="0" fontId="23" fillId="7" borderId="6" xfId="0" applyFont="1" applyFill="1" applyBorder="1" applyAlignment="1">
      <alignment horizontal="center" vertical="center"/>
    </xf>
    <xf numFmtId="0" fontId="24" fillId="11" borderId="6" xfId="0" applyFont="1" applyFill="1" applyBorder="1" applyAlignment="1">
      <alignment horizontal="center" vertical="center"/>
    </xf>
    <xf numFmtId="0" fontId="23" fillId="12" borderId="6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23" fillId="11" borderId="6" xfId="0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/>
    </xf>
    <xf numFmtId="0" fontId="24" fillId="0" borderId="9" xfId="0" applyFont="1" applyBorder="1" applyAlignment="1"/>
    <xf numFmtId="0" fontId="24" fillId="0" borderId="10" xfId="0" applyFont="1" applyBorder="1" applyAlignment="1"/>
    <xf numFmtId="0" fontId="24" fillId="0" borderId="11" xfId="0" applyFont="1" applyBorder="1" applyAlignment="1"/>
    <xf numFmtId="0" fontId="24" fillId="0" borderId="6" xfId="0" applyFont="1" applyBorder="1" applyAlignment="1"/>
    <xf numFmtId="0" fontId="24" fillId="0" borderId="0" xfId="0" applyFont="1"/>
    <xf numFmtId="0" fontId="16" fillId="6" borderId="1" xfId="1" applyFont="1" applyFill="1" applyBorder="1" applyAlignment="1">
      <alignment horizontal="center" vertical="center"/>
    </xf>
    <xf numFmtId="0" fontId="16" fillId="6" borderId="1" xfId="1" applyFont="1" applyFill="1" applyBorder="1" applyAlignment="1">
      <alignment horizontal="center" vertical="center" textRotation="90"/>
    </xf>
    <xf numFmtId="0" fontId="16" fillId="6" borderId="1" xfId="1" applyFont="1" applyFill="1" applyBorder="1" applyAlignment="1">
      <alignment horizontal="center" vertical="center" textRotation="90" wrapText="1"/>
    </xf>
    <xf numFmtId="0" fontId="27" fillId="4" borderId="0" xfId="1" applyFont="1" applyFill="1" applyAlignment="1">
      <alignment horizontal="center" vertical="center"/>
    </xf>
    <xf numFmtId="3" fontId="24" fillId="12" borderId="6" xfId="0" applyNumberFormat="1" applyFont="1" applyFill="1" applyBorder="1" applyAlignment="1">
      <alignment horizontal="center"/>
    </xf>
    <xf numFmtId="0" fontId="23" fillId="0" borderId="16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31" fillId="0" borderId="6" xfId="0" applyFont="1" applyBorder="1" applyAlignment="1">
      <alignment horizontal="center"/>
    </xf>
    <xf numFmtId="0" fontId="31" fillId="0" borderId="6" xfId="0" applyFont="1" applyBorder="1"/>
    <xf numFmtId="0" fontId="33" fillId="0" borderId="6" xfId="0" applyFont="1" applyBorder="1"/>
    <xf numFmtId="0" fontId="34" fillId="0" borderId="0" xfId="0" applyFont="1"/>
    <xf numFmtId="0" fontId="31" fillId="0" borderId="0" xfId="0" applyFont="1"/>
    <xf numFmtId="0" fontId="37" fillId="0" borderId="6" xfId="0" applyFont="1" applyBorder="1" applyAlignment="1">
      <alignment horizontal="center"/>
    </xf>
    <xf numFmtId="165" fontId="37" fillId="0" borderId="6" xfId="0" applyNumberFormat="1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0" fillId="0" borderId="0" xfId="0" applyBorder="1"/>
    <xf numFmtId="0" fontId="30" fillId="3" borderId="6" xfId="0" applyFont="1" applyFill="1" applyBorder="1" applyAlignment="1">
      <alignment horizontal="center" vertical="center"/>
    </xf>
    <xf numFmtId="0" fontId="24" fillId="8" borderId="9" xfId="0" applyFont="1" applyFill="1" applyBorder="1" applyAlignment="1"/>
    <xf numFmtId="0" fontId="23" fillId="0" borderId="0" xfId="0" applyFont="1"/>
    <xf numFmtId="0" fontId="43" fillId="0" borderId="0" xfId="0" applyFont="1"/>
    <xf numFmtId="0" fontId="35" fillId="0" borderId="0" xfId="0" applyFont="1"/>
    <xf numFmtId="0" fontId="40" fillId="0" borderId="0" xfId="1" applyFont="1" applyAlignment="1">
      <alignment horizontal="center"/>
    </xf>
    <xf numFmtId="0" fontId="41" fillId="0" borderId="0" xfId="1" applyFont="1" applyAlignment="1">
      <alignment horizontal="center"/>
    </xf>
    <xf numFmtId="0" fontId="16" fillId="6" borderId="1" xfId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center" vertical="center" textRotation="90"/>
    </xf>
    <xf numFmtId="0" fontId="9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6" fillId="6" borderId="2" xfId="1" applyFont="1" applyFill="1" applyBorder="1" applyAlignment="1">
      <alignment horizontal="center" vertical="center" textRotation="90"/>
    </xf>
    <xf numFmtId="0" fontId="16" fillId="6" borderId="3" xfId="1" applyFont="1" applyFill="1" applyBorder="1" applyAlignment="1">
      <alignment horizontal="center" vertical="center" textRotation="90"/>
    </xf>
    <xf numFmtId="0" fontId="16" fillId="6" borderId="1" xfId="1" applyFont="1" applyFill="1" applyBorder="1" applyAlignment="1">
      <alignment horizontal="center" vertical="center" textRotation="90"/>
    </xf>
    <xf numFmtId="0" fontId="16" fillId="6" borderId="2" xfId="1" applyFont="1" applyFill="1" applyBorder="1" applyAlignment="1">
      <alignment horizontal="center" vertical="center" wrapText="1"/>
    </xf>
    <xf numFmtId="0" fontId="16" fillId="6" borderId="3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39" fillId="6" borderId="1" xfId="1" applyFont="1" applyFill="1" applyBorder="1" applyAlignment="1">
      <alignment horizontal="center" vertical="center" textRotation="90"/>
    </xf>
    <xf numFmtId="0" fontId="16" fillId="7" borderId="1" xfId="1" applyFont="1" applyFill="1" applyBorder="1" applyAlignment="1">
      <alignment horizontal="center" vertical="center"/>
    </xf>
    <xf numFmtId="164" fontId="16" fillId="6" borderId="1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" fillId="5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19" xfId="0" applyFont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16" fontId="24" fillId="0" borderId="6" xfId="0" quotePrefix="1" applyNumberFormat="1" applyFont="1" applyBorder="1" applyAlignment="1">
      <alignment horizontal="center" vertical="center"/>
    </xf>
    <xf numFmtId="17" fontId="24" fillId="0" borderId="6" xfId="0" quotePrefix="1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8" fillId="0" borderId="9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9" fillId="9" borderId="9" xfId="0" applyFont="1" applyFill="1" applyBorder="1" applyAlignment="1">
      <alignment horizontal="center" vertical="center"/>
    </xf>
    <xf numFmtId="0" fontId="29" fillId="9" borderId="11" xfId="0" applyFont="1" applyFill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3" fillId="0" borderId="9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33" fillId="0" borderId="9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2" fillId="0" borderId="11" xfId="0" applyFont="1" applyBorder="1" applyAlignment="1">
      <alignment horizontal="left"/>
    </xf>
    <xf numFmtId="0" fontId="31" fillId="0" borderId="9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7" fillId="0" borderId="6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61</xdr:col>
      <xdr:colOff>371475</xdr:colOff>
      <xdr:row>8</xdr:row>
      <xdr:rowOff>171450</xdr:rowOff>
    </xdr:to>
    <xdr:pic>
      <xdr:nvPicPr>
        <xdr:cNvPr id="3" name="Picture 2" descr="E:\ \logo suku (2) - Copy - Copy - Copy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86" r="1386" b="22717"/>
        <a:stretch/>
      </xdr:blipFill>
      <xdr:spPr bwMode="auto">
        <a:xfrm>
          <a:off x="0" y="152400"/>
          <a:ext cx="17392650" cy="1924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95250</xdr:rowOff>
    </xdr:from>
    <xdr:to>
      <xdr:col>39</xdr:col>
      <xdr:colOff>555625</xdr:colOff>
      <xdr:row>7</xdr:row>
      <xdr:rowOff>31750</xdr:rowOff>
    </xdr:to>
    <xdr:pic>
      <xdr:nvPicPr>
        <xdr:cNvPr id="4" name="Picture 3" descr="E:\ \logo suku (2) - Copy - Copy - Copy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86" r="1386" b="22717"/>
        <a:stretch/>
      </xdr:blipFill>
      <xdr:spPr bwMode="auto">
        <a:xfrm>
          <a:off x="2286000" y="95250"/>
          <a:ext cx="20875625" cy="198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23</xdr:col>
      <xdr:colOff>419099</xdr:colOff>
      <xdr:row>1</xdr:row>
      <xdr:rowOff>1038225</xdr:rowOff>
    </xdr:to>
    <xdr:pic>
      <xdr:nvPicPr>
        <xdr:cNvPr id="4" name="Picture 3" descr="E:\ \logo suku (2) - Copy - Copy - Copy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86" r="1386" b="22717"/>
        <a:stretch/>
      </xdr:blipFill>
      <xdr:spPr bwMode="auto">
        <a:xfrm>
          <a:off x="657225" y="238125"/>
          <a:ext cx="15259049" cy="9906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BK54"/>
  <sheetViews>
    <sheetView tabSelected="1" topLeftCell="C8" zoomScaleNormal="100" workbookViewId="0">
      <selection activeCell="AN43" sqref="AN43"/>
    </sheetView>
  </sheetViews>
  <sheetFormatPr defaultRowHeight="18.75"/>
  <cols>
    <col min="1" max="1" width="0.85546875" style="2" customWidth="1"/>
    <col min="2" max="2" width="9.140625" style="2" hidden="1" customWidth="1"/>
    <col min="3" max="3" width="5.140625" style="2" customWidth="1"/>
    <col min="4" max="4" width="9.140625" style="2"/>
    <col min="5" max="5" width="9.42578125" style="2" bestFit="1" customWidth="1"/>
    <col min="6" max="6" width="5.140625" style="2" customWidth="1"/>
    <col min="7" max="7" width="5.5703125" style="2" customWidth="1"/>
    <col min="8" max="9" width="4.140625" style="2" customWidth="1"/>
    <col min="10" max="10" width="4.42578125" style="2" customWidth="1"/>
    <col min="11" max="11" width="4.5703125" style="2" customWidth="1"/>
    <col min="12" max="12" width="4.28515625" style="2" customWidth="1"/>
    <col min="13" max="13" width="4" style="2" customWidth="1"/>
    <col min="14" max="14" width="4.140625" style="2" customWidth="1"/>
    <col min="15" max="15" width="3.7109375" style="2" customWidth="1"/>
    <col min="16" max="16" width="4.42578125" style="2" customWidth="1"/>
    <col min="17" max="17" width="4.140625" style="2" customWidth="1"/>
    <col min="18" max="18" width="3.85546875" style="2" customWidth="1"/>
    <col min="19" max="19" width="3.7109375" style="2" customWidth="1"/>
    <col min="20" max="20" width="3.85546875" style="2" customWidth="1"/>
    <col min="21" max="21" width="4.28515625" style="2" customWidth="1"/>
    <col min="22" max="22" width="3.5703125" style="2" customWidth="1"/>
    <col min="23" max="23" width="4.140625" style="2" customWidth="1"/>
    <col min="24" max="25" width="4" style="2" customWidth="1"/>
    <col min="26" max="27" width="3.85546875" style="2" customWidth="1"/>
    <col min="28" max="28" width="4.140625" style="2" customWidth="1"/>
    <col min="29" max="29" width="4.5703125" style="2" customWidth="1"/>
    <col min="30" max="30" width="4.42578125" style="2" customWidth="1"/>
    <col min="31" max="34" width="4" style="2" customWidth="1"/>
    <col min="35" max="36" width="4.140625" style="2" customWidth="1"/>
    <col min="37" max="37" width="3.85546875" style="2" customWidth="1"/>
    <col min="38" max="38" width="4.140625" style="2" customWidth="1"/>
    <col min="39" max="39" width="4" style="2" customWidth="1"/>
    <col min="40" max="40" width="4.140625" style="2" customWidth="1"/>
    <col min="41" max="41" width="4.28515625" style="2" customWidth="1"/>
    <col min="42" max="46" width="3.85546875" style="2" customWidth="1"/>
    <col min="47" max="47" width="3.5703125" style="2" customWidth="1"/>
    <col min="48" max="48" width="3.85546875" style="2" customWidth="1"/>
    <col min="49" max="49" width="4" style="2" customWidth="1"/>
    <col min="50" max="50" width="3.85546875" style="2" customWidth="1"/>
    <col min="51" max="51" width="4.42578125" style="2" customWidth="1"/>
    <col min="52" max="52" width="4.140625" style="2" customWidth="1"/>
    <col min="53" max="53" width="4.5703125" style="2" customWidth="1"/>
    <col min="54" max="54" width="4.140625" style="2" customWidth="1"/>
    <col min="55" max="55" width="3.85546875" style="2" customWidth="1"/>
    <col min="56" max="56" width="4.140625" style="2" customWidth="1"/>
    <col min="57" max="57" width="5.140625" style="2" customWidth="1"/>
    <col min="58" max="58" width="4.42578125" style="2" customWidth="1"/>
    <col min="59" max="59" width="4.28515625" style="2" customWidth="1"/>
    <col min="60" max="60" width="4" style="2" customWidth="1"/>
    <col min="61" max="61" width="4.140625" style="2" customWidth="1"/>
    <col min="62" max="62" width="6.140625" style="2" customWidth="1"/>
    <col min="63" max="63" width="9.140625" style="2"/>
  </cols>
  <sheetData>
    <row r="10" spans="8:51" ht="30.75">
      <c r="N10" s="82" t="s">
        <v>49</v>
      </c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</row>
    <row r="11" spans="8:51" ht="2.25" customHeight="1">
      <c r="H11" s="3"/>
      <c r="I11" s="3"/>
      <c r="J11" s="3"/>
      <c r="K11" s="3"/>
      <c r="L11" s="3"/>
      <c r="M11" s="3"/>
      <c r="N11" s="3"/>
    </row>
    <row r="12" spans="8:51" hidden="1"/>
    <row r="13" spans="8:51" hidden="1"/>
    <row r="14" spans="8:51" hidden="1"/>
    <row r="15" spans="8:51" hidden="1"/>
    <row r="16" spans="8:51" hidden="1"/>
    <row r="17" spans="2:62" hidden="1"/>
    <row r="18" spans="2:62" hidden="1"/>
    <row r="19" spans="2:62" hidden="1"/>
    <row r="20" spans="2:62" hidden="1"/>
    <row r="21" spans="2:62" hidden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2:62" hidden="1"/>
    <row r="23" spans="2:62" hidden="1"/>
    <row r="24" spans="2:62" hidden="1"/>
    <row r="25" spans="2:62" hidden="1"/>
    <row r="26" spans="2:62" hidden="1"/>
    <row r="27" spans="2:62" hidden="1"/>
    <row r="28" spans="2:62" ht="26.25" hidden="1">
      <c r="AZ28" s="1"/>
    </row>
    <row r="29" spans="2:62">
      <c r="C29" s="85" t="s">
        <v>0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</row>
    <row r="30" spans="2:62">
      <c r="C30" s="85" t="s">
        <v>1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</row>
    <row r="31" spans="2:62">
      <c r="B31" s="19"/>
      <c r="C31" s="84" t="s">
        <v>50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</row>
    <row r="32" spans="2:62" ht="10.5" customHeight="1" thickBot="1">
      <c r="B32" s="19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</row>
    <row r="33" spans="2:62" ht="19.5" hidden="1" thickBot="1">
      <c r="B33" s="19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11"/>
      <c r="BJ33" s="11"/>
    </row>
    <row r="34" spans="2:62" ht="19.5" hidden="1" thickBot="1">
      <c r="B34" s="19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3"/>
      <c r="BJ34" s="13"/>
    </row>
    <row r="35" spans="2:62" ht="20.25" thickTop="1" thickBot="1">
      <c r="B35" s="19"/>
      <c r="C35" s="80" t="s">
        <v>2</v>
      </c>
      <c r="D35" s="80" t="s">
        <v>3</v>
      </c>
      <c r="E35" s="87" t="s">
        <v>4</v>
      </c>
      <c r="F35" s="80" t="s">
        <v>5</v>
      </c>
      <c r="G35" s="80"/>
      <c r="H35" s="88" t="s">
        <v>53</v>
      </c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 t="s">
        <v>6</v>
      </c>
      <c r="AK35" s="88"/>
      <c r="AL35" s="88"/>
      <c r="AM35" s="88"/>
      <c r="AN35" s="88"/>
      <c r="AO35" s="88"/>
      <c r="AP35" s="88"/>
      <c r="AQ35" s="88"/>
      <c r="AR35" s="88"/>
      <c r="AS35" s="88"/>
      <c r="AT35" s="88" t="s">
        <v>7</v>
      </c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 t="s">
        <v>8</v>
      </c>
      <c r="BF35" s="88"/>
      <c r="BG35" s="88"/>
      <c r="BH35" s="88"/>
      <c r="BI35" s="88"/>
      <c r="BJ35" s="88"/>
    </row>
    <row r="36" spans="2:62" ht="20.25" thickTop="1" thickBot="1">
      <c r="B36" s="19"/>
      <c r="C36" s="80"/>
      <c r="D36" s="80"/>
      <c r="E36" s="87"/>
      <c r="F36" s="80" t="s">
        <v>9</v>
      </c>
      <c r="G36" s="80"/>
      <c r="H36" s="67" t="s">
        <v>10</v>
      </c>
      <c r="I36" s="67"/>
      <c r="J36" s="81" t="s">
        <v>11</v>
      </c>
      <c r="K36" s="81"/>
      <c r="L36" s="67" t="s">
        <v>12</v>
      </c>
      <c r="M36" s="67"/>
      <c r="N36" s="67" t="s">
        <v>13</v>
      </c>
      <c r="O36" s="67"/>
      <c r="P36" s="67" t="s">
        <v>14</v>
      </c>
      <c r="Q36" s="67"/>
      <c r="R36" s="67" t="s">
        <v>15</v>
      </c>
      <c r="S36" s="67"/>
      <c r="T36" s="67" t="s">
        <v>16</v>
      </c>
      <c r="U36" s="67"/>
      <c r="V36" s="67" t="s">
        <v>17</v>
      </c>
      <c r="W36" s="67"/>
      <c r="X36" s="67" t="s">
        <v>18</v>
      </c>
      <c r="Y36" s="67"/>
      <c r="Z36" s="67" t="s">
        <v>19</v>
      </c>
      <c r="AA36" s="67"/>
      <c r="AB36" s="67" t="s">
        <v>20</v>
      </c>
      <c r="AC36" s="67"/>
      <c r="AD36" s="67" t="s">
        <v>21</v>
      </c>
      <c r="AE36" s="67"/>
      <c r="AF36" s="67" t="s">
        <v>51</v>
      </c>
      <c r="AG36" s="67"/>
      <c r="AH36" s="67" t="s">
        <v>52</v>
      </c>
      <c r="AI36" s="67"/>
      <c r="AJ36" s="74" t="s">
        <v>22</v>
      </c>
      <c r="AK36" s="74" t="s">
        <v>23</v>
      </c>
      <c r="AL36" s="74" t="s">
        <v>24</v>
      </c>
      <c r="AM36" s="79" t="s">
        <v>69</v>
      </c>
      <c r="AN36" s="79" t="s">
        <v>70</v>
      </c>
      <c r="AO36" s="79" t="s">
        <v>71</v>
      </c>
      <c r="AP36" s="74" t="s">
        <v>25</v>
      </c>
      <c r="AQ36" s="74" t="s">
        <v>26</v>
      </c>
      <c r="AR36" s="74" t="s">
        <v>27</v>
      </c>
      <c r="AS36" s="74" t="s">
        <v>28</v>
      </c>
      <c r="AT36" s="74" t="s">
        <v>29</v>
      </c>
      <c r="AU36" s="75" t="s">
        <v>30</v>
      </c>
      <c r="AV36" s="74" t="s">
        <v>31</v>
      </c>
      <c r="AW36" s="74" t="s">
        <v>32</v>
      </c>
      <c r="AX36" s="72" t="s">
        <v>33</v>
      </c>
      <c r="AY36" s="67" t="s">
        <v>34</v>
      </c>
      <c r="AZ36" s="67"/>
      <c r="BA36" s="72" t="s">
        <v>35</v>
      </c>
      <c r="BB36" s="67" t="s">
        <v>36</v>
      </c>
      <c r="BC36" s="67"/>
      <c r="BD36" s="72" t="s">
        <v>37</v>
      </c>
      <c r="BE36" s="67" t="s">
        <v>38</v>
      </c>
      <c r="BF36" s="67" t="s">
        <v>39</v>
      </c>
      <c r="BG36" s="67" t="s">
        <v>40</v>
      </c>
      <c r="BH36" s="67" t="s">
        <v>41</v>
      </c>
      <c r="BI36" s="67" t="s">
        <v>42</v>
      </c>
      <c r="BJ36" s="67" t="s">
        <v>37</v>
      </c>
    </row>
    <row r="37" spans="2:62" ht="20.25" thickTop="1" thickBot="1">
      <c r="B37" s="19"/>
      <c r="C37" s="80"/>
      <c r="D37" s="80"/>
      <c r="E37" s="87"/>
      <c r="F37" s="26" t="s">
        <v>39</v>
      </c>
      <c r="G37" s="26" t="s">
        <v>43</v>
      </c>
      <c r="H37" s="44" t="s">
        <v>39</v>
      </c>
      <c r="I37" s="44" t="s">
        <v>43</v>
      </c>
      <c r="J37" s="44" t="s">
        <v>39</v>
      </c>
      <c r="K37" s="44" t="s">
        <v>43</v>
      </c>
      <c r="L37" s="44" t="s">
        <v>39</v>
      </c>
      <c r="M37" s="44" t="s">
        <v>43</v>
      </c>
      <c r="N37" s="44" t="s">
        <v>39</v>
      </c>
      <c r="O37" s="44" t="s">
        <v>43</v>
      </c>
      <c r="P37" s="44" t="s">
        <v>39</v>
      </c>
      <c r="Q37" s="44" t="s">
        <v>43</v>
      </c>
      <c r="R37" s="44" t="s">
        <v>39</v>
      </c>
      <c r="S37" s="44" t="s">
        <v>43</v>
      </c>
      <c r="T37" s="44" t="s">
        <v>39</v>
      </c>
      <c r="U37" s="44" t="s">
        <v>43</v>
      </c>
      <c r="V37" s="44" t="s">
        <v>39</v>
      </c>
      <c r="W37" s="44" t="s">
        <v>43</v>
      </c>
      <c r="X37" s="44" t="s">
        <v>39</v>
      </c>
      <c r="Y37" s="44" t="s">
        <v>43</v>
      </c>
      <c r="Z37" s="44" t="s">
        <v>39</v>
      </c>
      <c r="AA37" s="44" t="s">
        <v>43</v>
      </c>
      <c r="AB37" s="44" t="s">
        <v>39</v>
      </c>
      <c r="AC37" s="44" t="s">
        <v>43</v>
      </c>
      <c r="AD37" s="44" t="s">
        <v>39</v>
      </c>
      <c r="AE37" s="44" t="s">
        <v>43</v>
      </c>
      <c r="AF37" s="44" t="s">
        <v>39</v>
      </c>
      <c r="AG37" s="44" t="s">
        <v>43</v>
      </c>
      <c r="AH37" s="44" t="s">
        <v>39</v>
      </c>
      <c r="AI37" s="44" t="s">
        <v>43</v>
      </c>
      <c r="AJ37" s="74"/>
      <c r="AK37" s="74"/>
      <c r="AL37" s="74"/>
      <c r="AM37" s="79"/>
      <c r="AN37" s="79"/>
      <c r="AO37" s="79"/>
      <c r="AP37" s="74"/>
      <c r="AQ37" s="74"/>
      <c r="AR37" s="74"/>
      <c r="AS37" s="74"/>
      <c r="AT37" s="74"/>
      <c r="AU37" s="76"/>
      <c r="AV37" s="74"/>
      <c r="AW37" s="74"/>
      <c r="AX37" s="73"/>
      <c r="AY37" s="45" t="s">
        <v>44</v>
      </c>
      <c r="AZ37" s="46" t="s">
        <v>45</v>
      </c>
      <c r="BA37" s="73"/>
      <c r="BB37" s="45" t="s">
        <v>44</v>
      </c>
      <c r="BC37" s="45" t="s">
        <v>45</v>
      </c>
      <c r="BD37" s="73"/>
      <c r="BE37" s="67"/>
      <c r="BF37" s="67"/>
      <c r="BG37" s="67"/>
      <c r="BH37" s="67"/>
      <c r="BI37" s="67"/>
      <c r="BJ37" s="67"/>
    </row>
    <row r="38" spans="2:62" ht="52.5" customHeight="1" thickTop="1" thickBot="1">
      <c r="B38" s="19"/>
      <c r="C38" s="14">
        <v>1</v>
      </c>
      <c r="D38" s="15" t="s">
        <v>46</v>
      </c>
      <c r="E38" s="14">
        <v>101</v>
      </c>
      <c r="F38" s="14">
        <v>212</v>
      </c>
      <c r="G38" s="14">
        <v>192</v>
      </c>
      <c r="H38" s="14">
        <v>32</v>
      </c>
      <c r="I38" s="14">
        <v>31</v>
      </c>
      <c r="J38" s="14">
        <v>29</v>
      </c>
      <c r="K38" s="14">
        <v>20</v>
      </c>
      <c r="L38" s="14">
        <v>16</v>
      </c>
      <c r="M38" s="14">
        <v>16</v>
      </c>
      <c r="N38" s="14">
        <v>16</v>
      </c>
      <c r="O38" s="14">
        <v>17</v>
      </c>
      <c r="P38" s="14">
        <v>17</v>
      </c>
      <c r="Q38" s="14">
        <v>24</v>
      </c>
      <c r="R38" s="14">
        <v>26</v>
      </c>
      <c r="S38" s="14">
        <v>22</v>
      </c>
      <c r="T38" s="14">
        <v>19</v>
      </c>
      <c r="U38" s="14">
        <v>13</v>
      </c>
      <c r="V38" s="14">
        <v>15</v>
      </c>
      <c r="W38" s="14">
        <v>9</v>
      </c>
      <c r="X38" s="14">
        <v>6</v>
      </c>
      <c r="Y38" s="14">
        <v>7</v>
      </c>
      <c r="Z38" s="14">
        <v>7</v>
      </c>
      <c r="AA38" s="14">
        <v>7</v>
      </c>
      <c r="AB38" s="14">
        <v>3</v>
      </c>
      <c r="AC38" s="14">
        <v>8</v>
      </c>
      <c r="AD38" s="14">
        <v>3</v>
      </c>
      <c r="AE38" s="14">
        <v>4</v>
      </c>
      <c r="AF38" s="14">
        <v>12</v>
      </c>
      <c r="AG38" s="14">
        <v>5</v>
      </c>
      <c r="AH38" s="14">
        <v>11</v>
      </c>
      <c r="AI38" s="16">
        <v>9</v>
      </c>
      <c r="AJ38" s="17">
        <v>12</v>
      </c>
      <c r="AK38" s="17">
        <v>20</v>
      </c>
      <c r="AL38" s="17">
        <v>0</v>
      </c>
      <c r="AM38" s="17">
        <v>71</v>
      </c>
      <c r="AN38" s="17">
        <v>21</v>
      </c>
      <c r="AO38" s="17">
        <v>64</v>
      </c>
      <c r="AP38" s="17">
        <v>2</v>
      </c>
      <c r="AQ38" s="17">
        <v>14</v>
      </c>
      <c r="AR38" s="17">
        <v>0</v>
      </c>
      <c r="AS38" s="17">
        <v>0</v>
      </c>
      <c r="AT38" s="17">
        <v>7</v>
      </c>
      <c r="AU38" s="17">
        <v>0</v>
      </c>
      <c r="AV38" s="17">
        <v>1</v>
      </c>
      <c r="AW38" s="17">
        <v>3</v>
      </c>
      <c r="AX38" s="17">
        <v>192</v>
      </c>
      <c r="AY38" s="17">
        <v>0</v>
      </c>
      <c r="AZ38" s="17">
        <v>0</v>
      </c>
      <c r="BA38" s="17">
        <v>4</v>
      </c>
      <c r="BB38" s="17">
        <v>0</v>
      </c>
      <c r="BC38" s="17">
        <v>0</v>
      </c>
      <c r="BD38" s="17">
        <v>0</v>
      </c>
      <c r="BE38" s="17">
        <v>404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</row>
    <row r="39" spans="2:62" ht="54" customHeight="1" thickTop="1" thickBot="1">
      <c r="B39" s="19"/>
      <c r="C39" s="14">
        <v>2</v>
      </c>
      <c r="D39" s="18" t="s">
        <v>47</v>
      </c>
      <c r="E39" s="14">
        <v>107</v>
      </c>
      <c r="F39" s="14">
        <v>205</v>
      </c>
      <c r="G39" s="14">
        <v>188</v>
      </c>
      <c r="H39" s="14">
        <v>24</v>
      </c>
      <c r="I39" s="14">
        <v>28</v>
      </c>
      <c r="J39" s="14">
        <v>26</v>
      </c>
      <c r="K39" s="14">
        <v>23</v>
      </c>
      <c r="L39" s="14">
        <v>11</v>
      </c>
      <c r="M39" s="14">
        <v>18</v>
      </c>
      <c r="N39" s="14">
        <v>17</v>
      </c>
      <c r="O39" s="14">
        <v>12</v>
      </c>
      <c r="P39" s="14">
        <v>19</v>
      </c>
      <c r="Q39" s="14">
        <v>21</v>
      </c>
      <c r="R39" s="14">
        <v>20</v>
      </c>
      <c r="S39" s="14">
        <v>20</v>
      </c>
      <c r="T39" s="14">
        <v>13</v>
      </c>
      <c r="U39" s="14">
        <v>13</v>
      </c>
      <c r="V39" s="14">
        <v>17</v>
      </c>
      <c r="W39" s="14">
        <v>12</v>
      </c>
      <c r="X39" s="14">
        <v>9</v>
      </c>
      <c r="Y39" s="14">
        <v>10</v>
      </c>
      <c r="Z39" s="14">
        <v>6</v>
      </c>
      <c r="AA39" s="14">
        <v>5</v>
      </c>
      <c r="AB39" s="14">
        <v>7</v>
      </c>
      <c r="AC39" s="14">
        <v>10</v>
      </c>
      <c r="AD39" s="14">
        <v>5</v>
      </c>
      <c r="AE39" s="14">
        <v>6</v>
      </c>
      <c r="AF39" s="14">
        <v>12</v>
      </c>
      <c r="AG39" s="14">
        <v>17</v>
      </c>
      <c r="AH39" s="14">
        <v>8</v>
      </c>
      <c r="AI39" s="16">
        <v>4</v>
      </c>
      <c r="AJ39" s="17">
        <v>21</v>
      </c>
      <c r="AK39" s="17">
        <v>30</v>
      </c>
      <c r="AL39" s="17">
        <v>0</v>
      </c>
      <c r="AM39" s="17">
        <v>45</v>
      </c>
      <c r="AN39" s="17">
        <v>10</v>
      </c>
      <c r="AO39" s="17">
        <v>65</v>
      </c>
      <c r="AP39" s="17">
        <v>5</v>
      </c>
      <c r="AQ39" s="17">
        <v>27</v>
      </c>
      <c r="AR39" s="17">
        <v>0</v>
      </c>
      <c r="AS39" s="17">
        <v>1</v>
      </c>
      <c r="AT39" s="17">
        <v>14</v>
      </c>
      <c r="AU39" s="17">
        <v>1</v>
      </c>
      <c r="AV39" s="17">
        <v>1</v>
      </c>
      <c r="AW39" s="17">
        <v>4</v>
      </c>
      <c r="AX39" s="17">
        <v>173</v>
      </c>
      <c r="AY39" s="17">
        <v>0</v>
      </c>
      <c r="AZ39" s="17">
        <v>6</v>
      </c>
      <c r="BA39" s="17">
        <v>0</v>
      </c>
      <c r="BB39" s="17">
        <v>0</v>
      </c>
      <c r="BC39" s="17">
        <v>0</v>
      </c>
      <c r="BD39" s="17">
        <v>0</v>
      </c>
      <c r="BE39" s="17">
        <v>393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</row>
    <row r="40" spans="2:62" ht="54" customHeight="1" thickTop="1" thickBot="1">
      <c r="B40" s="19"/>
      <c r="C40" s="24">
        <v>3</v>
      </c>
      <c r="D40" s="23" t="s">
        <v>48</v>
      </c>
      <c r="E40" s="24">
        <v>73</v>
      </c>
      <c r="F40" s="14">
        <v>128</v>
      </c>
      <c r="G40" s="14">
        <v>136</v>
      </c>
      <c r="H40" s="14">
        <v>21</v>
      </c>
      <c r="I40" s="14">
        <v>19</v>
      </c>
      <c r="J40" s="14">
        <v>13</v>
      </c>
      <c r="K40" s="14">
        <v>17</v>
      </c>
      <c r="L40" s="14">
        <v>14</v>
      </c>
      <c r="M40" s="14">
        <v>16</v>
      </c>
      <c r="N40" s="14">
        <v>4</v>
      </c>
      <c r="O40" s="14">
        <v>6</v>
      </c>
      <c r="P40" s="14">
        <v>9</v>
      </c>
      <c r="Q40" s="14">
        <v>11</v>
      </c>
      <c r="R40" s="14">
        <v>14</v>
      </c>
      <c r="S40" s="14">
        <v>15</v>
      </c>
      <c r="T40" s="14">
        <v>15</v>
      </c>
      <c r="U40" s="14">
        <v>18</v>
      </c>
      <c r="V40" s="14">
        <v>11</v>
      </c>
      <c r="W40" s="14">
        <v>7</v>
      </c>
      <c r="X40" s="14">
        <v>6</v>
      </c>
      <c r="Y40" s="14">
        <v>5</v>
      </c>
      <c r="Z40" s="14">
        <v>2</v>
      </c>
      <c r="AA40" s="14">
        <v>1</v>
      </c>
      <c r="AB40" s="14">
        <v>6</v>
      </c>
      <c r="AC40" s="14">
        <v>4</v>
      </c>
      <c r="AD40" s="14">
        <v>2</v>
      </c>
      <c r="AE40" s="14">
        <v>3</v>
      </c>
      <c r="AF40" s="14">
        <v>2</v>
      </c>
      <c r="AG40" s="14">
        <v>4</v>
      </c>
      <c r="AH40" s="14">
        <v>9</v>
      </c>
      <c r="AI40" s="16">
        <v>10</v>
      </c>
      <c r="AJ40" s="17">
        <v>12</v>
      </c>
      <c r="AK40" s="17">
        <v>18</v>
      </c>
      <c r="AL40" s="17">
        <v>0</v>
      </c>
      <c r="AM40" s="17">
        <v>40</v>
      </c>
      <c r="AN40" s="17">
        <v>15</v>
      </c>
      <c r="AO40" s="17">
        <v>17</v>
      </c>
      <c r="AP40" s="17">
        <v>1</v>
      </c>
      <c r="AQ40" s="17">
        <v>17</v>
      </c>
      <c r="AR40" s="17">
        <v>0</v>
      </c>
      <c r="AS40" s="17">
        <v>0</v>
      </c>
      <c r="AT40" s="17">
        <v>6</v>
      </c>
      <c r="AU40" s="17">
        <v>0</v>
      </c>
      <c r="AV40" s="17">
        <v>1</v>
      </c>
      <c r="AW40" s="17">
        <v>0</v>
      </c>
      <c r="AX40" s="17">
        <v>137</v>
      </c>
      <c r="AY40" s="17">
        <v>0</v>
      </c>
      <c r="AZ40" s="17">
        <v>0</v>
      </c>
      <c r="BA40" s="17">
        <v>14</v>
      </c>
      <c r="BB40" s="17">
        <v>0</v>
      </c>
      <c r="BC40" s="17">
        <v>0</v>
      </c>
      <c r="BD40" s="17">
        <v>0</v>
      </c>
      <c r="BE40" s="17">
        <v>264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</row>
    <row r="41" spans="2:62" ht="39.75" customHeight="1" thickTop="1" thickBot="1">
      <c r="B41" s="19"/>
      <c r="C41" s="68"/>
      <c r="D41" s="68"/>
      <c r="E41" s="47">
        <f>SUM(E38:E40)</f>
        <v>281</v>
      </c>
      <c r="F41" s="25">
        <f>SUM(F38:F40)</f>
        <v>545</v>
      </c>
      <c r="G41" s="21">
        <f>SUM(G38:G40)</f>
        <v>516</v>
      </c>
      <c r="H41" s="21">
        <f>SUM(H38:H40)</f>
        <v>77</v>
      </c>
      <c r="I41" s="21">
        <f t="shared" ref="I41:AG41" si="0">SUM(I38:I40)</f>
        <v>78</v>
      </c>
      <c r="J41" s="21">
        <f t="shared" si="0"/>
        <v>68</v>
      </c>
      <c r="K41" s="21">
        <f t="shared" si="0"/>
        <v>60</v>
      </c>
      <c r="L41" s="21">
        <f t="shared" si="0"/>
        <v>41</v>
      </c>
      <c r="M41" s="21">
        <f t="shared" si="0"/>
        <v>50</v>
      </c>
      <c r="N41" s="21">
        <f t="shared" si="0"/>
        <v>37</v>
      </c>
      <c r="O41" s="21">
        <f t="shared" si="0"/>
        <v>35</v>
      </c>
      <c r="P41" s="21">
        <f t="shared" si="0"/>
        <v>45</v>
      </c>
      <c r="Q41" s="21">
        <f t="shared" si="0"/>
        <v>56</v>
      </c>
      <c r="R41" s="21">
        <f t="shared" si="0"/>
        <v>60</v>
      </c>
      <c r="S41" s="21">
        <f t="shared" si="0"/>
        <v>57</v>
      </c>
      <c r="T41" s="21">
        <f t="shared" si="0"/>
        <v>47</v>
      </c>
      <c r="U41" s="21">
        <f t="shared" si="0"/>
        <v>44</v>
      </c>
      <c r="V41" s="21">
        <f t="shared" si="0"/>
        <v>43</v>
      </c>
      <c r="W41" s="21">
        <f t="shared" si="0"/>
        <v>28</v>
      </c>
      <c r="X41" s="21">
        <f t="shared" si="0"/>
        <v>21</v>
      </c>
      <c r="Y41" s="21">
        <f t="shared" si="0"/>
        <v>22</v>
      </c>
      <c r="Z41" s="21">
        <f t="shared" si="0"/>
        <v>15</v>
      </c>
      <c r="AA41" s="21">
        <f t="shared" si="0"/>
        <v>13</v>
      </c>
      <c r="AB41" s="21">
        <f t="shared" si="0"/>
        <v>16</v>
      </c>
      <c r="AC41" s="21">
        <f t="shared" si="0"/>
        <v>22</v>
      </c>
      <c r="AD41" s="21">
        <f t="shared" si="0"/>
        <v>10</v>
      </c>
      <c r="AE41" s="21">
        <f t="shared" si="0"/>
        <v>13</v>
      </c>
      <c r="AF41" s="21">
        <f t="shared" si="0"/>
        <v>26</v>
      </c>
      <c r="AG41" s="21">
        <f t="shared" si="0"/>
        <v>26</v>
      </c>
      <c r="AH41" s="21">
        <v>28</v>
      </c>
      <c r="AI41" s="21">
        <v>23</v>
      </c>
      <c r="AJ41" s="21">
        <f>SUM(AJ38:AJ40)</f>
        <v>45</v>
      </c>
      <c r="AK41" s="21">
        <f t="shared" ref="AK41:AS41" si="1">SUM(AK38:AK40)</f>
        <v>68</v>
      </c>
      <c r="AL41" s="21">
        <f t="shared" si="1"/>
        <v>0</v>
      </c>
      <c r="AM41" s="21">
        <f t="shared" si="1"/>
        <v>156</v>
      </c>
      <c r="AN41" s="21">
        <f t="shared" si="1"/>
        <v>46</v>
      </c>
      <c r="AO41" s="21">
        <f t="shared" si="1"/>
        <v>146</v>
      </c>
      <c r="AP41" s="21">
        <f t="shared" si="1"/>
        <v>8</v>
      </c>
      <c r="AQ41" s="21">
        <f t="shared" si="1"/>
        <v>58</v>
      </c>
      <c r="AR41" s="21">
        <f t="shared" si="1"/>
        <v>0</v>
      </c>
      <c r="AS41" s="21">
        <f t="shared" si="1"/>
        <v>1</v>
      </c>
      <c r="AT41" s="21">
        <f>SUM(AT38:AT40)</f>
        <v>27</v>
      </c>
      <c r="AU41" s="21">
        <f t="shared" ref="AU41:BD41" si="2">SUM(AU38:AU40)</f>
        <v>1</v>
      </c>
      <c r="AV41" s="21">
        <f t="shared" si="2"/>
        <v>3</v>
      </c>
      <c r="AW41" s="21">
        <f t="shared" si="2"/>
        <v>7</v>
      </c>
      <c r="AX41" s="21">
        <f t="shared" si="2"/>
        <v>502</v>
      </c>
      <c r="AY41" s="21">
        <f t="shared" si="2"/>
        <v>0</v>
      </c>
      <c r="AZ41" s="21">
        <f t="shared" si="2"/>
        <v>6</v>
      </c>
      <c r="BA41" s="21">
        <f t="shared" si="2"/>
        <v>18</v>
      </c>
      <c r="BB41" s="21">
        <f t="shared" si="2"/>
        <v>0</v>
      </c>
      <c r="BC41" s="21">
        <f t="shared" si="2"/>
        <v>0</v>
      </c>
      <c r="BD41" s="21">
        <f t="shared" si="2"/>
        <v>0</v>
      </c>
      <c r="BE41" s="22">
        <f>SUM(BE38:BE40)</f>
        <v>1061</v>
      </c>
      <c r="BF41" s="22">
        <f t="shared" ref="BF41:BJ41" si="3">SUM(BF38:BF40)</f>
        <v>0</v>
      </c>
      <c r="BG41" s="22">
        <f t="shared" si="3"/>
        <v>0</v>
      </c>
      <c r="BH41" s="22">
        <f t="shared" si="3"/>
        <v>0</v>
      </c>
      <c r="BI41" s="22">
        <f t="shared" si="3"/>
        <v>0</v>
      </c>
      <c r="BJ41" s="22">
        <f t="shared" si="3"/>
        <v>0</v>
      </c>
    </row>
    <row r="42" spans="2:62" ht="19.5" thickTop="1">
      <c r="B42" s="19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</row>
    <row r="43" spans="2:62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65" t="s">
        <v>96</v>
      </c>
      <c r="AF43" s="66"/>
      <c r="AG43" s="66"/>
      <c r="AH43" s="66"/>
      <c r="AI43" s="66"/>
      <c r="AJ43" s="66"/>
      <c r="AK43" s="66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</row>
    <row r="44" spans="2:62">
      <c r="B44" s="19"/>
      <c r="C44" s="69" t="s">
        <v>93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</row>
    <row r="45" spans="2:62">
      <c r="B45" s="1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</row>
    <row r="46" spans="2:62">
      <c r="C46" s="5"/>
      <c r="D46" s="5"/>
      <c r="E46" s="6"/>
      <c r="F46" s="6"/>
      <c r="G46" s="6"/>
      <c r="H46" s="7"/>
      <c r="I46" s="7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8"/>
      <c r="AR46" s="8"/>
      <c r="AS46" s="8"/>
      <c r="AT46" s="8"/>
      <c r="AU46" s="7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2:62">
      <c r="C47" s="71" t="s">
        <v>94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</row>
    <row r="48" spans="2:62"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</row>
    <row r="49" spans="3:62">
      <c r="C49" s="78" t="s">
        <v>95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</row>
    <row r="50" spans="3:62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9"/>
      <c r="AC50" s="10"/>
      <c r="AD50" s="10"/>
      <c r="AE50" s="10"/>
      <c r="AF50" s="10"/>
      <c r="AG50" s="10"/>
      <c r="AH50" s="10"/>
      <c r="AI50" s="10"/>
      <c r="AJ50" s="10"/>
      <c r="AK50" s="10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2" spans="3:62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4" spans="3:62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</sheetData>
  <mergeCells count="61">
    <mergeCell ref="N10:AY10"/>
    <mergeCell ref="C31:BJ32"/>
    <mergeCell ref="AF36:AG36"/>
    <mergeCell ref="AN36:AN37"/>
    <mergeCell ref="C29:BJ29"/>
    <mergeCell ref="C30:BJ30"/>
    <mergeCell ref="C33:BH33"/>
    <mergeCell ref="C35:C37"/>
    <mergeCell ref="D35:D37"/>
    <mergeCell ref="E35:E37"/>
    <mergeCell ref="F35:G35"/>
    <mergeCell ref="H35:AI35"/>
    <mergeCell ref="AJ35:AS35"/>
    <mergeCell ref="AT35:BD35"/>
    <mergeCell ref="BE35:BJ35"/>
    <mergeCell ref="AH52:AV52"/>
    <mergeCell ref="Z54:AP54"/>
    <mergeCell ref="C49:BJ49"/>
    <mergeCell ref="AR36:AR37"/>
    <mergeCell ref="AS36:AS37"/>
    <mergeCell ref="AT36:AT37"/>
    <mergeCell ref="AW36:AW37"/>
    <mergeCell ref="AX36:AX37"/>
    <mergeCell ref="AK36:AK37"/>
    <mergeCell ref="AL36:AL37"/>
    <mergeCell ref="AM36:AM37"/>
    <mergeCell ref="AP36:AP37"/>
    <mergeCell ref="AQ36:AQ37"/>
    <mergeCell ref="F36:G36"/>
    <mergeCell ref="H36:I36"/>
    <mergeCell ref="J36:K36"/>
    <mergeCell ref="C47:BJ48"/>
    <mergeCell ref="BD36:BD37"/>
    <mergeCell ref="BE36:BE37"/>
    <mergeCell ref="BF36:BF37"/>
    <mergeCell ref="BG36:BG37"/>
    <mergeCell ref="BH36:BH37"/>
    <mergeCell ref="BI36:BI37"/>
    <mergeCell ref="AV36:AV37"/>
    <mergeCell ref="AY36:AZ36"/>
    <mergeCell ref="BA36:BA37"/>
    <mergeCell ref="BB36:BC36"/>
    <mergeCell ref="AU36:AU37"/>
    <mergeCell ref="N36:O36"/>
    <mergeCell ref="P36:Q36"/>
    <mergeCell ref="R36:S36"/>
    <mergeCell ref="T36:U36"/>
    <mergeCell ref="AE43:AK43"/>
    <mergeCell ref="BJ36:BJ37"/>
    <mergeCell ref="C41:D41"/>
    <mergeCell ref="C44:BJ45"/>
    <mergeCell ref="Z46:AP46"/>
    <mergeCell ref="AO36:AO37"/>
    <mergeCell ref="V36:W36"/>
    <mergeCell ref="X36:Y36"/>
    <mergeCell ref="Z36:AA36"/>
    <mergeCell ref="AB36:AC36"/>
    <mergeCell ref="AD36:AE36"/>
    <mergeCell ref="AH36:AI36"/>
    <mergeCell ref="AJ36:AJ37"/>
    <mergeCell ref="L36:M36"/>
  </mergeCells>
  <pageMargins left="0.7" right="0.7" top="0.75" bottom="0.75" header="0.3" footer="0.3"/>
  <pageSetup scale="46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AO43"/>
  <sheetViews>
    <sheetView view="pageBreakPreview" topLeftCell="B1" zoomScale="60" zoomScaleNormal="100" workbookViewId="0">
      <selection activeCell="C7" sqref="C7"/>
    </sheetView>
  </sheetViews>
  <sheetFormatPr defaultRowHeight="23.25"/>
  <cols>
    <col min="2" max="5" width="9.140625" customWidth="1"/>
    <col min="6" max="6" width="0.140625" customWidth="1"/>
    <col min="7" max="7" width="9.140625" hidden="1" customWidth="1"/>
    <col min="8" max="8" width="12.85546875" style="27" customWidth="1"/>
    <col min="9" max="9" width="9.140625" style="27" hidden="1" customWidth="1"/>
    <col min="10" max="10" width="18" style="27" customWidth="1"/>
    <col min="11" max="11" width="9.140625" style="27"/>
    <col min="12" max="12" width="8.7109375" style="27" customWidth="1"/>
    <col min="13" max="13" width="9.140625" style="27"/>
    <col min="14" max="14" width="9.42578125" style="27" bestFit="1" customWidth="1"/>
    <col min="15" max="41" width="9.140625" style="27"/>
  </cols>
  <sheetData>
    <row r="7" spans="5:41" ht="18.75" customHeight="1">
      <c r="V7" s="99" t="s">
        <v>66</v>
      </c>
      <c r="W7" s="99"/>
      <c r="X7" s="99"/>
      <c r="Y7" s="99"/>
      <c r="Z7" s="99"/>
      <c r="AA7" s="99"/>
      <c r="AB7" s="99"/>
      <c r="AC7" s="99"/>
      <c r="AD7" s="99"/>
      <c r="AE7" s="28"/>
    </row>
    <row r="8" spans="5:41" ht="18.75" customHeight="1">
      <c r="V8" s="100"/>
      <c r="W8" s="100"/>
      <c r="X8" s="100"/>
      <c r="Y8" s="100"/>
      <c r="Z8" s="100"/>
      <c r="AA8" s="100"/>
      <c r="AB8" s="100"/>
      <c r="AC8" s="100"/>
      <c r="AD8" s="100"/>
      <c r="AE8" s="29"/>
    </row>
    <row r="9" spans="5:41" ht="27">
      <c r="H9" s="104" t="s">
        <v>67</v>
      </c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</row>
    <row r="10" spans="5:41" ht="22.5">
      <c r="E10" s="89" t="s">
        <v>2</v>
      </c>
      <c r="F10" s="131" t="s">
        <v>2</v>
      </c>
      <c r="G10" s="132"/>
      <c r="H10" s="107" t="s">
        <v>72</v>
      </c>
      <c r="I10" s="110" t="s">
        <v>3</v>
      </c>
      <c r="J10" s="113" t="s">
        <v>54</v>
      </c>
      <c r="K10" s="129" t="s">
        <v>55</v>
      </c>
      <c r="L10" s="130"/>
      <c r="M10" s="116" t="s">
        <v>53</v>
      </c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8"/>
    </row>
    <row r="11" spans="5:41">
      <c r="E11" s="90"/>
      <c r="F11" s="133"/>
      <c r="G11" s="134"/>
      <c r="H11" s="108"/>
      <c r="I11" s="111"/>
      <c r="J11" s="114"/>
      <c r="K11" s="119" t="s">
        <v>56</v>
      </c>
      <c r="L11" s="119"/>
      <c r="M11" s="120" t="s">
        <v>10</v>
      </c>
      <c r="N11" s="120"/>
      <c r="O11" s="121" t="s">
        <v>64</v>
      </c>
      <c r="P11" s="120"/>
      <c r="Q11" s="122" t="s">
        <v>65</v>
      </c>
      <c r="R11" s="120"/>
      <c r="S11" s="120" t="s">
        <v>13</v>
      </c>
      <c r="T11" s="120"/>
      <c r="U11" s="120" t="s">
        <v>14</v>
      </c>
      <c r="V11" s="120"/>
      <c r="W11" s="120" t="s">
        <v>15</v>
      </c>
      <c r="X11" s="120"/>
      <c r="Y11" s="120" t="s">
        <v>16</v>
      </c>
      <c r="Z11" s="120"/>
      <c r="AA11" s="120" t="s">
        <v>17</v>
      </c>
      <c r="AB11" s="120"/>
      <c r="AC11" s="120" t="s">
        <v>18</v>
      </c>
      <c r="AD11" s="120"/>
      <c r="AE11" s="120" t="s">
        <v>19</v>
      </c>
      <c r="AF11" s="120"/>
      <c r="AG11" s="120" t="s">
        <v>20</v>
      </c>
      <c r="AH11" s="120"/>
      <c r="AI11" s="120" t="s">
        <v>21</v>
      </c>
      <c r="AJ11" s="120"/>
      <c r="AK11" s="120" t="s">
        <v>51</v>
      </c>
      <c r="AL11" s="120"/>
      <c r="AM11" s="123" t="s">
        <v>52</v>
      </c>
      <c r="AN11" s="124"/>
      <c r="AO11" s="125" t="s">
        <v>57</v>
      </c>
    </row>
    <row r="12" spans="5:41" ht="22.5">
      <c r="E12" s="91"/>
      <c r="F12" s="135"/>
      <c r="G12" s="136"/>
      <c r="H12" s="109"/>
      <c r="I12" s="112"/>
      <c r="J12" s="115"/>
      <c r="K12" s="30" t="s">
        <v>39</v>
      </c>
      <c r="L12" s="30" t="s">
        <v>43</v>
      </c>
      <c r="M12" s="30" t="s">
        <v>39</v>
      </c>
      <c r="N12" s="30" t="s">
        <v>43</v>
      </c>
      <c r="O12" s="30" t="s">
        <v>39</v>
      </c>
      <c r="P12" s="30" t="s">
        <v>43</v>
      </c>
      <c r="Q12" s="30" t="s">
        <v>39</v>
      </c>
      <c r="R12" s="30" t="s">
        <v>43</v>
      </c>
      <c r="S12" s="30" t="s">
        <v>39</v>
      </c>
      <c r="T12" s="30" t="s">
        <v>43</v>
      </c>
      <c r="U12" s="30" t="s">
        <v>39</v>
      </c>
      <c r="V12" s="30" t="s">
        <v>43</v>
      </c>
      <c r="W12" s="30" t="s">
        <v>39</v>
      </c>
      <c r="X12" s="30" t="s">
        <v>43</v>
      </c>
      <c r="Y12" s="30" t="s">
        <v>39</v>
      </c>
      <c r="Z12" s="30" t="s">
        <v>43</v>
      </c>
      <c r="AA12" s="30" t="s">
        <v>39</v>
      </c>
      <c r="AB12" s="30" t="s">
        <v>43</v>
      </c>
      <c r="AC12" s="30" t="s">
        <v>39</v>
      </c>
      <c r="AD12" s="30" t="s">
        <v>43</v>
      </c>
      <c r="AE12" s="30" t="s">
        <v>39</v>
      </c>
      <c r="AF12" s="30" t="s">
        <v>43</v>
      </c>
      <c r="AG12" s="30" t="s">
        <v>39</v>
      </c>
      <c r="AH12" s="30" t="s">
        <v>43</v>
      </c>
      <c r="AI12" s="30" t="s">
        <v>39</v>
      </c>
      <c r="AJ12" s="30" t="s">
        <v>43</v>
      </c>
      <c r="AK12" s="30" t="s">
        <v>39</v>
      </c>
      <c r="AL12" s="30" t="s">
        <v>43</v>
      </c>
      <c r="AM12" s="30" t="s">
        <v>39</v>
      </c>
      <c r="AN12" s="30" t="s">
        <v>43</v>
      </c>
      <c r="AO12" s="126"/>
    </row>
    <row r="13" spans="5:41" ht="72.75" customHeight="1">
      <c r="E13" s="60">
        <v>1</v>
      </c>
      <c r="F13" s="127">
        <v>1</v>
      </c>
      <c r="G13" s="128"/>
      <c r="H13" s="31" t="s">
        <v>73</v>
      </c>
      <c r="I13" s="32" t="s">
        <v>46</v>
      </c>
      <c r="J13" s="33">
        <v>101</v>
      </c>
      <c r="K13" s="33">
        <f>'DEMOGRAFIA Q1 2026'!F38</f>
        <v>212</v>
      </c>
      <c r="L13" s="33">
        <v>192</v>
      </c>
      <c r="M13" s="33">
        <v>32</v>
      </c>
      <c r="N13" s="33">
        <f>'DEMOGRAFIA Q1 2026'!I38</f>
        <v>31</v>
      </c>
      <c r="O13" s="33">
        <v>29</v>
      </c>
      <c r="P13" s="33">
        <v>20</v>
      </c>
      <c r="Q13" s="33">
        <v>16</v>
      </c>
      <c r="R13" s="33">
        <v>16</v>
      </c>
      <c r="S13" s="33">
        <v>16</v>
      </c>
      <c r="T13" s="33">
        <v>17</v>
      </c>
      <c r="U13" s="33">
        <v>17</v>
      </c>
      <c r="V13" s="33">
        <v>24</v>
      </c>
      <c r="W13" s="33">
        <v>26</v>
      </c>
      <c r="X13" s="33">
        <v>22</v>
      </c>
      <c r="Y13" s="33">
        <v>19</v>
      </c>
      <c r="Z13" s="33">
        <v>13</v>
      </c>
      <c r="AA13" s="33">
        <v>15</v>
      </c>
      <c r="AB13" s="33">
        <v>9</v>
      </c>
      <c r="AC13" s="33">
        <v>6</v>
      </c>
      <c r="AD13" s="33">
        <v>7</v>
      </c>
      <c r="AE13" s="33">
        <v>7</v>
      </c>
      <c r="AF13" s="33">
        <v>7</v>
      </c>
      <c r="AG13" s="33">
        <v>3</v>
      </c>
      <c r="AH13" s="33">
        <v>8</v>
      </c>
      <c r="AI13" s="33">
        <v>3</v>
      </c>
      <c r="AJ13" s="33">
        <v>4</v>
      </c>
      <c r="AK13" s="33">
        <v>12</v>
      </c>
      <c r="AL13" s="33">
        <v>5</v>
      </c>
      <c r="AM13" s="33">
        <v>11</v>
      </c>
      <c r="AN13" s="33">
        <v>9</v>
      </c>
      <c r="AO13" s="34">
        <f>'DEMOGRAFIA Q1 2026'!BE38</f>
        <v>404</v>
      </c>
    </row>
    <row r="14" spans="5:41" ht="78" customHeight="1">
      <c r="E14" s="60">
        <v>2</v>
      </c>
      <c r="F14" s="127">
        <v>2</v>
      </c>
      <c r="G14" s="128"/>
      <c r="H14" s="31" t="s">
        <v>74</v>
      </c>
      <c r="I14" s="35" t="s">
        <v>47</v>
      </c>
      <c r="J14" s="33">
        <v>107</v>
      </c>
      <c r="K14" s="36">
        <v>205</v>
      </c>
      <c r="L14" s="36">
        <v>188</v>
      </c>
      <c r="M14" s="36">
        <v>24</v>
      </c>
      <c r="N14" s="36">
        <v>28</v>
      </c>
      <c r="O14" s="36">
        <v>26</v>
      </c>
      <c r="P14" s="36">
        <v>23</v>
      </c>
      <c r="Q14" s="36">
        <v>11</v>
      </c>
      <c r="R14" s="36">
        <v>18</v>
      </c>
      <c r="S14" s="36">
        <v>17</v>
      </c>
      <c r="T14" s="36">
        <v>12</v>
      </c>
      <c r="U14" s="36">
        <v>19</v>
      </c>
      <c r="V14" s="36">
        <v>21</v>
      </c>
      <c r="W14" s="36">
        <v>20</v>
      </c>
      <c r="X14" s="36">
        <v>20</v>
      </c>
      <c r="Y14" s="36">
        <v>13</v>
      </c>
      <c r="Z14" s="36">
        <v>13</v>
      </c>
      <c r="AA14" s="36">
        <v>17</v>
      </c>
      <c r="AB14" s="36">
        <v>12</v>
      </c>
      <c r="AC14" s="36">
        <v>9</v>
      </c>
      <c r="AD14" s="36">
        <v>10</v>
      </c>
      <c r="AE14" s="36">
        <v>6</v>
      </c>
      <c r="AF14" s="36">
        <v>5</v>
      </c>
      <c r="AG14" s="36">
        <v>7</v>
      </c>
      <c r="AH14" s="36">
        <v>10</v>
      </c>
      <c r="AI14" s="36">
        <v>5</v>
      </c>
      <c r="AJ14" s="36">
        <v>6</v>
      </c>
      <c r="AK14" s="36">
        <v>12</v>
      </c>
      <c r="AL14" s="36">
        <v>17</v>
      </c>
      <c r="AM14" s="36">
        <v>8</v>
      </c>
      <c r="AN14" s="36">
        <v>4</v>
      </c>
      <c r="AO14" s="34">
        <v>393</v>
      </c>
    </row>
    <row r="15" spans="5:41" ht="90" customHeight="1">
      <c r="E15" s="60">
        <v>3</v>
      </c>
      <c r="F15" s="127">
        <v>3</v>
      </c>
      <c r="G15" s="128"/>
      <c r="H15" s="31" t="s">
        <v>75</v>
      </c>
      <c r="I15" s="37" t="s">
        <v>48</v>
      </c>
      <c r="J15" s="33">
        <v>73</v>
      </c>
      <c r="K15" s="36">
        <v>128</v>
      </c>
      <c r="L15" s="36">
        <v>136</v>
      </c>
      <c r="M15" s="36">
        <v>21</v>
      </c>
      <c r="N15" s="36">
        <f>'DEMOGRAFIA Q1 2026'!I40</f>
        <v>19</v>
      </c>
      <c r="O15" s="36">
        <v>13</v>
      </c>
      <c r="P15" s="36">
        <v>17</v>
      </c>
      <c r="Q15" s="36">
        <v>14</v>
      </c>
      <c r="R15" s="36">
        <v>16</v>
      </c>
      <c r="S15" s="36">
        <v>4</v>
      </c>
      <c r="T15" s="36">
        <v>6</v>
      </c>
      <c r="U15" s="36">
        <v>9</v>
      </c>
      <c r="V15" s="36">
        <v>11</v>
      </c>
      <c r="W15" s="36">
        <v>14</v>
      </c>
      <c r="X15" s="36">
        <v>15</v>
      </c>
      <c r="Y15" s="36">
        <v>15</v>
      </c>
      <c r="Z15" s="36">
        <v>18</v>
      </c>
      <c r="AA15" s="36">
        <v>11</v>
      </c>
      <c r="AB15" s="36">
        <v>7</v>
      </c>
      <c r="AC15" s="36">
        <v>6</v>
      </c>
      <c r="AD15" s="36">
        <v>5</v>
      </c>
      <c r="AE15" s="36">
        <v>2</v>
      </c>
      <c r="AF15" s="36">
        <v>1</v>
      </c>
      <c r="AG15" s="36">
        <v>6</v>
      </c>
      <c r="AH15" s="36">
        <v>4</v>
      </c>
      <c r="AI15" s="36">
        <v>2</v>
      </c>
      <c r="AJ15" s="36">
        <v>3</v>
      </c>
      <c r="AK15" s="36">
        <v>2</v>
      </c>
      <c r="AL15" s="36">
        <v>4</v>
      </c>
      <c r="AM15" s="36">
        <v>9</v>
      </c>
      <c r="AN15" s="36">
        <v>10</v>
      </c>
      <c r="AO15" s="34">
        <v>264</v>
      </c>
    </row>
    <row r="16" spans="5:41" ht="23.25" customHeight="1">
      <c r="E16" s="92" t="s">
        <v>58</v>
      </c>
      <c r="F16" s="93"/>
      <c r="G16" s="93"/>
      <c r="H16" s="93"/>
      <c r="I16" s="49"/>
      <c r="J16" s="101">
        <v>281</v>
      </c>
      <c r="K16" s="61">
        <f t="shared" ref="K16:AK16" si="0">SUM(K13:K15)</f>
        <v>545</v>
      </c>
      <c r="L16" s="38">
        <f t="shared" si="0"/>
        <v>516</v>
      </c>
      <c r="M16" s="38">
        <f>SUM(M13:M15)</f>
        <v>77</v>
      </c>
      <c r="N16" s="38">
        <f t="shared" ref="N16" si="1">SUM(N13:N15)</f>
        <v>78</v>
      </c>
      <c r="O16" s="38">
        <f t="shared" ref="O16" si="2">SUM(O13:O15)</f>
        <v>68</v>
      </c>
      <c r="P16" s="38">
        <f t="shared" ref="P16" si="3">SUM(P13:P15)</f>
        <v>60</v>
      </c>
      <c r="Q16" s="38">
        <f t="shared" ref="Q16" si="4">SUM(Q13:Q15)</f>
        <v>41</v>
      </c>
      <c r="R16" s="38">
        <f t="shared" ref="R16" si="5">SUM(R13:R15)</f>
        <v>50</v>
      </c>
      <c r="S16" s="38">
        <f t="shared" ref="S16" si="6">SUM(S13:S15)</f>
        <v>37</v>
      </c>
      <c r="T16" s="38">
        <f t="shared" ref="T16" si="7">SUM(T13:T15)</f>
        <v>35</v>
      </c>
      <c r="U16" s="38">
        <f t="shared" ref="U16" si="8">SUM(U13:U15)</f>
        <v>45</v>
      </c>
      <c r="V16" s="38">
        <f t="shared" ref="V16" si="9">SUM(V13:V15)</f>
        <v>56</v>
      </c>
      <c r="W16" s="38">
        <f t="shared" ref="W16" si="10">SUM(W13:W15)</f>
        <v>60</v>
      </c>
      <c r="X16" s="38">
        <f t="shared" ref="X16" si="11">SUM(X13:X15)</f>
        <v>57</v>
      </c>
      <c r="Y16" s="38">
        <f t="shared" ref="Y16" si="12">SUM(Y13:Y15)</f>
        <v>47</v>
      </c>
      <c r="Z16" s="38">
        <f t="shared" ref="Z16" si="13">SUM(Z13:Z15)</f>
        <v>44</v>
      </c>
      <c r="AA16" s="38">
        <f t="shared" ref="AA16" si="14">SUM(AA13:AA15)</f>
        <v>43</v>
      </c>
      <c r="AB16" s="38">
        <f t="shared" ref="AB16" si="15">SUM(AB13:AB15)</f>
        <v>28</v>
      </c>
      <c r="AC16" s="38">
        <f t="shared" ref="AC16" si="16">SUM(AC13:AC15)</f>
        <v>21</v>
      </c>
      <c r="AD16" s="38">
        <f t="shared" ref="AD16" si="17">SUM(AD13:AD15)</f>
        <v>22</v>
      </c>
      <c r="AE16" s="38">
        <f t="shared" ref="AE16" si="18">SUM(AE13:AE15)</f>
        <v>15</v>
      </c>
      <c r="AF16" s="38">
        <f t="shared" ref="AF16" si="19">SUM(AF13:AF15)</f>
        <v>13</v>
      </c>
      <c r="AG16" s="38">
        <f t="shared" ref="AG16" si="20">SUM(AG13:AG15)</f>
        <v>16</v>
      </c>
      <c r="AH16" s="38">
        <f t="shared" ref="AH16" si="21">SUM(AH13:AH15)</f>
        <v>22</v>
      </c>
      <c r="AI16" s="38">
        <f t="shared" ref="AI16" si="22">SUM(AI13:AI15)</f>
        <v>10</v>
      </c>
      <c r="AJ16" s="38">
        <f t="shared" ref="AJ16" si="23">SUM(AJ13:AJ15)</f>
        <v>13</v>
      </c>
      <c r="AK16" s="38">
        <f t="shared" ref="AK16" si="24">SUM(AK13:AK15)</f>
        <v>26</v>
      </c>
      <c r="AL16" s="38">
        <f t="shared" ref="AL16" si="25">SUM(AL13:AL15)</f>
        <v>26</v>
      </c>
      <c r="AM16" s="38">
        <f t="shared" ref="AM16" si="26">SUM(AM13:AM15)</f>
        <v>28</v>
      </c>
      <c r="AN16" s="38">
        <f t="shared" ref="AN16" si="27">SUM(AN13:AN15)</f>
        <v>23</v>
      </c>
      <c r="AO16" s="48">
        <f>SUM(AO13:AO15)</f>
        <v>1061</v>
      </c>
    </row>
    <row r="17" spans="5:41" ht="23.25" customHeight="1">
      <c r="E17" s="94"/>
      <c r="F17" s="95"/>
      <c r="G17" s="95"/>
      <c r="H17" s="95"/>
      <c r="I17" s="50"/>
      <c r="J17" s="102"/>
      <c r="K17" s="39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1"/>
      <c r="AO17" s="42"/>
    </row>
    <row r="18" spans="5:41"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</row>
    <row r="19" spans="5:41" ht="30"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97" t="s">
        <v>96</v>
      </c>
      <c r="U19" s="97"/>
      <c r="V19" s="97"/>
      <c r="W19" s="97"/>
      <c r="X19" s="97"/>
      <c r="Y19" s="97"/>
      <c r="Z19" s="97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</row>
    <row r="20" spans="5:41" ht="20.25" hidden="1" customHeight="1">
      <c r="T20" s="63"/>
      <c r="U20" s="63"/>
      <c r="V20" s="63"/>
      <c r="W20" s="63"/>
      <c r="X20" s="63"/>
      <c r="Y20" s="63"/>
      <c r="Z20" s="64"/>
      <c r="AN20" s="43"/>
      <c r="AO20" s="43"/>
    </row>
    <row r="21" spans="5:41" ht="15.75" hidden="1" customHeight="1">
      <c r="T21" s="63"/>
      <c r="U21" s="63"/>
      <c r="V21" s="63"/>
      <c r="W21" s="63"/>
      <c r="X21" s="63"/>
      <c r="Y21" s="63"/>
      <c r="Z21" s="64"/>
    </row>
    <row r="22" spans="5:41" ht="15.75" hidden="1" customHeight="1">
      <c r="T22" s="63"/>
      <c r="U22" s="63"/>
      <c r="V22" s="63"/>
      <c r="W22" s="63"/>
      <c r="X22" s="63"/>
      <c r="Y22" s="63"/>
      <c r="Z22" s="64"/>
    </row>
    <row r="23" spans="5:41" ht="15.75" hidden="1" customHeight="1">
      <c r="J23" s="98" t="s">
        <v>59</v>
      </c>
      <c r="K23" s="98"/>
      <c r="T23" s="63"/>
      <c r="U23" s="63"/>
      <c r="V23" s="63"/>
      <c r="W23" s="63"/>
      <c r="X23" s="63"/>
      <c r="Y23" s="63"/>
      <c r="Z23" s="64"/>
      <c r="AF23" s="27" t="s">
        <v>60</v>
      </c>
    </row>
    <row r="24" spans="5:41" ht="18.75" hidden="1" customHeight="1">
      <c r="T24" s="63"/>
      <c r="U24" s="63"/>
      <c r="V24" s="63"/>
      <c r="W24" s="63"/>
      <c r="X24" s="63"/>
      <c r="Y24" s="63"/>
      <c r="Z24" s="64"/>
    </row>
    <row r="25" spans="5:41" ht="18.75" hidden="1" customHeight="1">
      <c r="T25" s="63"/>
      <c r="U25" s="63"/>
      <c r="V25" s="63"/>
      <c r="W25" s="63"/>
      <c r="X25" s="63"/>
      <c r="Y25" s="63"/>
      <c r="Z25" s="64"/>
    </row>
    <row r="26" spans="5:41" ht="18.75" hidden="1" customHeight="1">
      <c r="J26" s="103" t="s">
        <v>61</v>
      </c>
      <c r="K26" s="103"/>
      <c r="T26" s="63"/>
      <c r="U26" s="63"/>
      <c r="V26" s="63"/>
      <c r="W26" s="63"/>
      <c r="X26" s="63"/>
      <c r="Y26" s="63"/>
      <c r="Z26" s="64"/>
      <c r="AE26" s="98" t="s">
        <v>68</v>
      </c>
      <c r="AF26" s="98"/>
      <c r="AG26" s="98"/>
      <c r="AH26" s="98"/>
      <c r="AI26" s="98"/>
    </row>
    <row r="27" spans="5:41" ht="18.75" hidden="1" customHeight="1">
      <c r="J27" s="98" t="s">
        <v>62</v>
      </c>
      <c r="K27" s="98"/>
      <c r="T27" s="63"/>
      <c r="U27" s="63"/>
      <c r="V27" s="63"/>
      <c r="W27" s="63"/>
      <c r="X27" s="63"/>
      <c r="Y27" s="63"/>
      <c r="Z27" s="64"/>
      <c r="AE27" s="98" t="s">
        <v>63</v>
      </c>
      <c r="AF27" s="98"/>
      <c r="AG27" s="98"/>
      <c r="AH27" s="98"/>
      <c r="AI27" s="98"/>
    </row>
    <row r="28" spans="5:41" ht="15.75" hidden="1" customHeight="1">
      <c r="T28" s="63"/>
      <c r="U28" s="63"/>
      <c r="V28" s="63"/>
      <c r="W28" s="63"/>
      <c r="X28" s="63"/>
      <c r="Y28" s="63"/>
      <c r="Z28" s="64"/>
    </row>
    <row r="29" spans="5:41" ht="15" hidden="1" customHeight="1">
      <c r="T29" s="63"/>
      <c r="U29" s="63"/>
      <c r="V29" s="63"/>
      <c r="W29" s="63"/>
      <c r="X29" s="63"/>
      <c r="Y29" s="63"/>
      <c r="Z29" s="64"/>
    </row>
    <row r="30" spans="5:41" ht="15" hidden="1" customHeight="1">
      <c r="T30" s="63"/>
      <c r="U30" s="63"/>
      <c r="V30" s="63"/>
      <c r="W30" s="63"/>
      <c r="X30" s="63"/>
      <c r="Y30" s="63"/>
      <c r="Z30" s="64"/>
    </row>
    <row r="31" spans="5:41" ht="15" hidden="1" customHeight="1">
      <c r="T31" s="63"/>
      <c r="U31" s="63"/>
      <c r="V31" s="63"/>
      <c r="W31" s="63"/>
      <c r="X31" s="63"/>
      <c r="Y31" s="63"/>
      <c r="Z31" s="64"/>
    </row>
    <row r="32" spans="5:41" ht="15" hidden="1" customHeight="1">
      <c r="T32" s="63"/>
      <c r="U32" s="63"/>
      <c r="V32" s="63"/>
      <c r="W32" s="63"/>
      <c r="X32" s="63"/>
      <c r="Y32" s="63"/>
      <c r="Z32" s="64"/>
    </row>
    <row r="33" spans="20:27" ht="15" hidden="1" customHeight="1">
      <c r="T33" s="63"/>
      <c r="U33" s="63"/>
      <c r="V33" s="63"/>
      <c r="W33" s="63"/>
      <c r="X33" s="63"/>
      <c r="Y33" s="63"/>
      <c r="Z33" s="64"/>
    </row>
    <row r="34" spans="20:27" ht="15" hidden="1" customHeight="1">
      <c r="T34" s="63"/>
      <c r="U34" s="63"/>
      <c r="V34" s="63"/>
      <c r="W34" s="63"/>
      <c r="X34" s="63"/>
      <c r="Y34" s="63"/>
      <c r="Z34" s="64"/>
    </row>
    <row r="35" spans="20:27" ht="92.25" hidden="1" customHeight="1">
      <c r="T35" s="63"/>
      <c r="U35" s="63"/>
      <c r="V35" s="63"/>
      <c r="W35" s="63"/>
      <c r="X35" s="63"/>
      <c r="Y35" s="63"/>
      <c r="Z35" s="64"/>
    </row>
    <row r="36" spans="20:27" ht="18.75" hidden="1" customHeight="1">
      <c r="T36" s="63"/>
      <c r="U36" s="63"/>
      <c r="V36" s="63"/>
      <c r="W36" s="63"/>
      <c r="X36" s="63"/>
      <c r="Y36" s="63"/>
      <c r="Z36" s="64"/>
    </row>
    <row r="37" spans="20:27" ht="30.75">
      <c r="T37" s="63"/>
      <c r="U37" s="63"/>
      <c r="V37" s="63"/>
      <c r="W37" s="63"/>
      <c r="X37" s="63"/>
      <c r="Y37" s="63"/>
      <c r="Z37" s="64"/>
    </row>
    <row r="38" spans="20:27" ht="30.75">
      <c r="T38" s="63"/>
      <c r="U38" s="63"/>
      <c r="V38" s="63"/>
      <c r="W38" s="63"/>
      <c r="X38" s="63"/>
      <c r="Y38" s="63"/>
      <c r="Z38" s="64"/>
    </row>
    <row r="39" spans="20:27" ht="30.75">
      <c r="T39" s="63"/>
      <c r="U39" s="63"/>
      <c r="V39" s="63"/>
      <c r="W39" s="63"/>
      <c r="X39" s="63"/>
      <c r="Y39" s="63"/>
      <c r="Z39" s="64"/>
    </row>
    <row r="40" spans="20:27" ht="30.75">
      <c r="T40" s="96" t="s">
        <v>97</v>
      </c>
      <c r="U40" s="96"/>
      <c r="V40" s="96"/>
      <c r="W40" s="96"/>
      <c r="X40" s="96"/>
      <c r="Y40" s="96"/>
      <c r="Z40" s="62"/>
      <c r="AA40" s="43"/>
    </row>
    <row r="41" spans="20:27" ht="19.5" hidden="1" customHeight="1" thickBot="1">
      <c r="T41" s="63"/>
      <c r="U41" s="63"/>
      <c r="V41" s="63"/>
      <c r="W41" s="63"/>
      <c r="X41" s="63"/>
      <c r="Y41" s="63"/>
      <c r="Z41" s="64"/>
    </row>
    <row r="42" spans="20:27" ht="30.75" hidden="1">
      <c r="T42" s="63"/>
      <c r="U42" s="63"/>
      <c r="V42" s="63"/>
      <c r="W42" s="63"/>
      <c r="X42" s="63"/>
      <c r="Y42" s="63"/>
      <c r="Z42" s="64"/>
    </row>
    <row r="43" spans="20:27" ht="30.75">
      <c r="T43" s="96" t="s">
        <v>98</v>
      </c>
      <c r="U43" s="96"/>
      <c r="V43" s="96"/>
      <c r="W43" s="96"/>
      <c r="X43" s="96"/>
      <c r="Y43" s="96"/>
      <c r="Z43" s="64"/>
    </row>
  </sheetData>
  <mergeCells count="38">
    <mergeCell ref="T43:Y43"/>
    <mergeCell ref="F15:G15"/>
    <mergeCell ref="K10:L10"/>
    <mergeCell ref="F10:G12"/>
    <mergeCell ref="F13:G13"/>
    <mergeCell ref="F14:G14"/>
    <mergeCell ref="AK11:AL11"/>
    <mergeCell ref="AM11:AN11"/>
    <mergeCell ref="AO11:AO12"/>
    <mergeCell ref="AA11:AB11"/>
    <mergeCell ref="AC11:AD11"/>
    <mergeCell ref="AE11:AF11"/>
    <mergeCell ref="AG11:AH11"/>
    <mergeCell ref="AI11:AJ11"/>
    <mergeCell ref="AE27:AI27"/>
    <mergeCell ref="V7:AD8"/>
    <mergeCell ref="J16:J17"/>
    <mergeCell ref="J23:K23"/>
    <mergeCell ref="J26:K26"/>
    <mergeCell ref="AE26:AI26"/>
    <mergeCell ref="H9:AO9"/>
    <mergeCell ref="H10:H12"/>
    <mergeCell ref="I10:I12"/>
    <mergeCell ref="J10:J12"/>
    <mergeCell ref="M10:AO10"/>
    <mergeCell ref="K11:L11"/>
    <mergeCell ref="M11:N11"/>
    <mergeCell ref="O11:P11"/>
    <mergeCell ref="Q11:R11"/>
    <mergeCell ref="S11:T11"/>
    <mergeCell ref="E10:E12"/>
    <mergeCell ref="E16:H17"/>
    <mergeCell ref="T40:Y40"/>
    <mergeCell ref="T19:Z19"/>
    <mergeCell ref="J27:K27"/>
    <mergeCell ref="U11:V11"/>
    <mergeCell ref="W11:X11"/>
    <mergeCell ref="Y11:Z11"/>
  </mergeCells>
  <pageMargins left="0.7" right="0.7" top="0.75" bottom="0.75" header="0.3" footer="0.3"/>
  <pageSetup scale="33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Y37"/>
  <sheetViews>
    <sheetView view="pageBreakPreview" topLeftCell="A2" zoomScale="60" zoomScaleNormal="100" workbookViewId="0">
      <selection activeCell="AA16" sqref="AA16"/>
    </sheetView>
  </sheetViews>
  <sheetFormatPr defaultRowHeight="15"/>
  <cols>
    <col min="1" max="1" width="2.7109375" customWidth="1"/>
    <col min="2" max="2" width="1" customWidth="1"/>
    <col min="3" max="9" width="9.140625" hidden="1" customWidth="1"/>
    <col min="10" max="10" width="6.5703125" customWidth="1"/>
    <col min="12" max="12" width="44.7109375" customWidth="1"/>
    <col min="13" max="13" width="8.85546875" customWidth="1"/>
    <col min="14" max="14" width="7.42578125" customWidth="1"/>
    <col min="15" max="15" width="30.5703125" customWidth="1"/>
    <col min="17" max="17" width="19.42578125" customWidth="1"/>
    <col min="19" max="19" width="30.85546875" customWidth="1"/>
    <col min="21" max="21" width="18.7109375" customWidth="1"/>
    <col min="22" max="22" width="18.5703125" customWidth="1"/>
    <col min="23" max="23" width="0.140625" hidden="1" customWidth="1"/>
    <col min="24" max="24" width="18" customWidth="1"/>
    <col min="25" max="25" width="0.140625" customWidth="1"/>
  </cols>
  <sheetData>
    <row r="2" spans="10:25" ht="109.5" customHeight="1">
      <c r="L2" s="143" t="s">
        <v>66</v>
      </c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0:25" ht="18.75">
      <c r="J3" s="148" t="s">
        <v>92</v>
      </c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50"/>
      <c r="Y3" s="149"/>
    </row>
    <row r="4" spans="10:25" ht="15.75">
      <c r="J4" s="56" t="s">
        <v>2</v>
      </c>
      <c r="K4" s="151" t="s">
        <v>76</v>
      </c>
      <c r="L4" s="152"/>
      <c r="M4" s="151" t="s">
        <v>56</v>
      </c>
      <c r="N4" s="152"/>
      <c r="O4" s="57" t="s">
        <v>77</v>
      </c>
      <c r="P4" s="151" t="s">
        <v>78</v>
      </c>
      <c r="Q4" s="153"/>
      <c r="R4" s="153"/>
      <c r="S4" s="152"/>
      <c r="T4" s="151" t="s">
        <v>3</v>
      </c>
      <c r="U4" s="152"/>
      <c r="V4" s="154" t="s">
        <v>79</v>
      </c>
      <c r="W4" s="154"/>
      <c r="X4" s="59"/>
    </row>
    <row r="5" spans="10:25" ht="21.75">
      <c r="J5" s="51">
        <v>1</v>
      </c>
      <c r="K5" s="137" t="s">
        <v>80</v>
      </c>
      <c r="L5" s="145"/>
      <c r="M5" s="51"/>
      <c r="N5" s="51" t="s">
        <v>43</v>
      </c>
      <c r="O5" s="58" t="s">
        <v>86</v>
      </c>
      <c r="P5" s="139" t="s">
        <v>81</v>
      </c>
      <c r="Q5" s="140"/>
      <c r="R5" s="140"/>
      <c r="S5" s="141"/>
      <c r="T5" s="139" t="s">
        <v>75</v>
      </c>
      <c r="U5" s="141"/>
      <c r="V5" s="52"/>
      <c r="W5" s="2"/>
    </row>
    <row r="6" spans="10:25" ht="28.5">
      <c r="J6" s="51">
        <v>2</v>
      </c>
      <c r="K6" s="137" t="s">
        <v>82</v>
      </c>
      <c r="L6" s="138"/>
      <c r="M6" s="58" t="s">
        <v>39</v>
      </c>
      <c r="N6" s="51"/>
      <c r="O6" s="58" t="s">
        <v>85</v>
      </c>
      <c r="P6" s="139" t="s">
        <v>87</v>
      </c>
      <c r="Q6" s="140"/>
      <c r="R6" s="140"/>
      <c r="S6" s="141"/>
      <c r="T6" s="146" t="s">
        <v>73</v>
      </c>
      <c r="U6" s="147"/>
      <c r="V6" s="52"/>
      <c r="W6" s="54"/>
    </row>
    <row r="7" spans="10:25" ht="28.5">
      <c r="J7" s="51">
        <v>3</v>
      </c>
      <c r="K7" s="137" t="s">
        <v>83</v>
      </c>
      <c r="L7" s="138"/>
      <c r="M7" s="58"/>
      <c r="N7" s="58" t="s">
        <v>43</v>
      </c>
      <c r="O7" s="58" t="s">
        <v>88</v>
      </c>
      <c r="P7" s="139" t="s">
        <v>84</v>
      </c>
      <c r="Q7" s="140"/>
      <c r="R7" s="140"/>
      <c r="S7" s="141"/>
      <c r="T7" s="139" t="s">
        <v>75</v>
      </c>
      <c r="U7" s="141"/>
      <c r="V7" s="53"/>
      <c r="W7" s="54"/>
    </row>
    <row r="8" spans="10:25" ht="28.5">
      <c r="J8" s="2"/>
      <c r="Y8" s="54"/>
    </row>
    <row r="9" spans="10:25" ht="28.5">
      <c r="J9" s="55"/>
      <c r="Y9" s="54"/>
    </row>
    <row r="10" spans="10:25" ht="28.5">
      <c r="J10" s="55"/>
      <c r="Y10" s="54"/>
    </row>
    <row r="11" spans="10:25" ht="28.5">
      <c r="J11" s="55"/>
      <c r="O11" s="142" t="s">
        <v>89</v>
      </c>
      <c r="P11" s="142"/>
      <c r="Q11" s="142"/>
      <c r="R11" s="142"/>
      <c r="Y11" s="54"/>
    </row>
    <row r="12" spans="10:25" ht="21">
      <c r="J12" s="55"/>
    </row>
    <row r="13" spans="10:25" ht="21">
      <c r="J13" s="55"/>
    </row>
    <row r="14" spans="10:25" ht="21">
      <c r="J14" s="55"/>
    </row>
    <row r="15" spans="10:25" ht="20.25">
      <c r="O15" s="143" t="s">
        <v>90</v>
      </c>
      <c r="P15" s="144"/>
      <c r="Q15" s="144"/>
      <c r="R15" s="144"/>
    </row>
    <row r="16" spans="10:25" ht="20.25">
      <c r="O16" s="144" t="s">
        <v>91</v>
      </c>
      <c r="P16" s="144"/>
      <c r="Q16" s="144"/>
    </row>
    <row r="26" spans="22:25" ht="28.5">
      <c r="V26" s="55"/>
      <c r="W26" s="54"/>
      <c r="X26" s="54"/>
    </row>
    <row r="27" spans="22:25" ht="28.5">
      <c r="V27" s="55"/>
      <c r="W27" s="54"/>
      <c r="X27" s="54"/>
    </row>
    <row r="28" spans="22:25" ht="28.5">
      <c r="V28" s="55"/>
      <c r="W28" s="54"/>
      <c r="X28" s="54"/>
    </row>
    <row r="29" spans="22:25" ht="28.5">
      <c r="V29" s="55"/>
      <c r="W29" s="54"/>
      <c r="X29" s="54"/>
    </row>
    <row r="30" spans="22:25" ht="28.5">
      <c r="V30" s="55"/>
      <c r="W30" s="54"/>
      <c r="X30" s="54"/>
    </row>
    <row r="31" spans="22:25" ht="28.5">
      <c r="V31" s="55"/>
      <c r="W31" s="54"/>
      <c r="X31" s="54"/>
      <c r="Y31" s="54"/>
    </row>
    <row r="32" spans="22:25" ht="28.5">
      <c r="V32" s="55"/>
      <c r="W32" s="54"/>
      <c r="X32" s="54"/>
      <c r="Y32" s="54"/>
    </row>
    <row r="33" spans="25:25" ht="28.5">
      <c r="Y33" s="54"/>
    </row>
    <row r="34" spans="25:25" ht="28.5">
      <c r="Y34" s="54"/>
    </row>
    <row r="35" spans="25:25" ht="28.5">
      <c r="Y35" s="54"/>
    </row>
    <row r="36" spans="25:25" ht="28.5">
      <c r="Y36" s="54"/>
    </row>
    <row r="37" spans="25:25" ht="28.5">
      <c r="Y37" s="54"/>
    </row>
  </sheetData>
  <mergeCells count="19">
    <mergeCell ref="L2:Y2"/>
    <mergeCell ref="J3:Y3"/>
    <mergeCell ref="K4:L4"/>
    <mergeCell ref="M4:N4"/>
    <mergeCell ref="P4:S4"/>
    <mergeCell ref="T4:U4"/>
    <mergeCell ref="V4:W4"/>
    <mergeCell ref="O16:Q16"/>
    <mergeCell ref="K5:L5"/>
    <mergeCell ref="P5:S5"/>
    <mergeCell ref="T5:U5"/>
    <mergeCell ref="K6:L6"/>
    <mergeCell ref="P6:S6"/>
    <mergeCell ref="T6:U6"/>
    <mergeCell ref="K7:L7"/>
    <mergeCell ref="P7:S7"/>
    <mergeCell ref="T7:U7"/>
    <mergeCell ref="O11:R11"/>
    <mergeCell ref="O15:R15"/>
  </mergeCells>
  <pageMargins left="0.7" right="0.7" top="0.75" bottom="0.75" header="0.3" footer="0.3"/>
  <pageSetup scale="5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DEMOGRAFIA Q1 2026</vt:lpstr>
      <vt:lpstr>Monografia Q1 2026</vt:lpstr>
      <vt:lpstr>Natalidade Q12026</vt:lpstr>
      <vt:lpstr>Sheet3</vt:lpstr>
      <vt:lpstr>'Monografia Q1 2026'!Print_Area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covaliima03</dc:creator>
  <cp:lastModifiedBy>covaliima03</cp:lastModifiedBy>
  <cp:lastPrinted>2026-04-08T01:30:43Z</cp:lastPrinted>
  <dcterms:created xsi:type="dcterms:W3CDTF">2026-03-19T06:23:13Z</dcterms:created>
  <dcterms:modified xsi:type="dcterms:W3CDTF">2026-04-08T01:34:20Z</dcterms:modified>
</cp:coreProperties>
</file>