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F4852F9-0BBA-4820-A4F2-022E51FE594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MOGRAFIA SUKU OGUES" sheetId="2" r:id="rId1"/>
    <sheet name="MONOGRAFI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5" i="2" l="1"/>
  <c r="BA15" i="2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F16" i="3" s="1"/>
  <c r="E15" i="3"/>
  <c r="D15" i="3"/>
  <c r="D16" i="3" s="1"/>
  <c r="C15" i="3"/>
  <c r="AK15" i="2"/>
  <c r="E15" i="2"/>
  <c r="D15" i="2"/>
  <c r="D16" i="2" s="1"/>
  <c r="C15" i="2"/>
  <c r="BB15" i="2"/>
  <c r="AG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F15" i="2"/>
  <c r="AZ15" i="2"/>
  <c r="AP15" i="2"/>
  <c r="AQ15" i="2"/>
  <c r="AR15" i="2"/>
  <c r="AS15" i="2"/>
  <c r="AT15" i="2"/>
  <c r="AP16" i="2" s="1"/>
  <c r="AU15" i="2"/>
  <c r="AW15" i="2"/>
  <c r="AX15" i="2"/>
  <c r="AY15" i="2"/>
  <c r="BA16" i="2"/>
  <c r="BC15" i="2"/>
  <c r="AH15" i="2"/>
  <c r="AI15" i="2"/>
  <c r="AJ15" i="2"/>
  <c r="AL15" i="2"/>
  <c r="AM15" i="2"/>
  <c r="AN15" i="2"/>
  <c r="F16" i="2" l="1"/>
  <c r="AF16" i="2"/>
</calcChain>
</file>

<file path=xl/sharedStrings.xml><?xml version="1.0" encoding="utf-8"?>
<sst xmlns="http://schemas.openxmlformats.org/spreadsheetml/2006/main" count="176" uniqueCount="57">
  <si>
    <t>NO</t>
  </si>
  <si>
    <t>HABITANTE TUIR IDADE</t>
  </si>
  <si>
    <t>0-5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</si>
  <si>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</si>
  <si>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</si>
  <si>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</si>
  <si>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</si>
  <si>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</si>
  <si>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</si>
  <si>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</si>
  <si>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</si>
  <si>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</si>
  <si>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60+</t>
  </si>
  <si>
    <t>LE</t>
  </si>
  <si>
    <t>ELR</t>
  </si>
  <si>
    <t>INF</t>
  </si>
  <si>
    <t>EP</t>
  </si>
  <si>
    <t>EPS</t>
  </si>
  <si>
    <t>ES</t>
  </si>
  <si>
    <t>BCL</t>
  </si>
  <si>
    <t>LIC</t>
  </si>
  <si>
    <t>MES</t>
  </si>
  <si>
    <t>DR</t>
  </si>
  <si>
    <t>FP</t>
  </si>
  <si>
    <t>F-FDTL</t>
  </si>
  <si>
    <t>PNTL</t>
  </si>
  <si>
    <t>VTR</t>
  </si>
  <si>
    <t>AGR</t>
  </si>
  <si>
    <t>EMP</t>
  </si>
  <si>
    <t>NEG</t>
  </si>
  <si>
    <t>TRA</t>
  </si>
  <si>
    <t>SST</t>
  </si>
  <si>
    <t>K</t>
  </si>
  <si>
    <t>M</t>
  </si>
  <si>
    <t>P</t>
  </si>
  <si>
    <t>B</t>
  </si>
  <si>
    <t>H</t>
  </si>
  <si>
    <t>F</t>
  </si>
  <si>
    <t>NA</t>
  </si>
  <si>
    <t>IN</t>
  </si>
  <si>
    <t>TOTAL FAMILIA UMA KAIN</t>
  </si>
  <si>
    <t>HABITANTE</t>
  </si>
  <si>
    <t>SEXO</t>
  </si>
  <si>
    <t>Soga</t>
  </si>
  <si>
    <t>Ogues</t>
  </si>
  <si>
    <t>Fohorua</t>
  </si>
  <si>
    <t>Orun</t>
  </si>
  <si>
    <t>Baulela</t>
  </si>
  <si>
    <t xml:space="preserve">TOTAL </t>
  </si>
  <si>
    <t xml:space="preserve">H. Literaria       </t>
  </si>
  <si>
    <t>-</t>
  </si>
  <si>
    <t>Profissaun</t>
  </si>
  <si>
    <t>Relijiaun</t>
  </si>
  <si>
    <t>ALDEIA</t>
  </si>
  <si>
    <t xml:space="preserve"> </t>
  </si>
  <si>
    <t>DEMOGRAFIA SUKU OGUES 2026 Q1</t>
  </si>
  <si>
    <t>MONOGRAFIA SUKU OGUES 2026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</si>
</sst>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Times New Roman"/>
      <family val="1"/>
    </font>
    <font>
      <b/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6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1" applyAlignment="1">
      <alignment horizontal="center" vertical="center" wrapText="1"/>
    </xf>
    <xf numFmtId="0" fontId="3" fillId="2" borderId="1" xfId="1" applyAlignment="1">
      <alignment vertical="center" wrapText="1"/>
    </xf>
    <xf numFmtId="3" fontId="3" fillId="2" borderId="1" xfId="1" applyNumberFormat="1" applyAlignment="1">
      <alignment vertical="center" wrapText="1"/>
    </xf>
    <xf numFmtId="3" fontId="3" fillId="2" borderId="1" xfId="1" applyNumberFormat="1" applyAlignment="1">
      <alignment horizontal="center" vertical="center" wrapText="1"/>
    </xf>
    <xf numFmtId="0" fontId="3" fillId="2" borderId="1" xfId="1"/>
    <xf numFmtId="0" fontId="3" fillId="2" borderId="1" xfId="1" applyAlignment="1">
      <alignment horizontal="center"/>
    </xf>
    <xf numFmtId="0" fontId="3" fillId="2" borderId="1" xfId="1" applyAlignment="1">
      <alignment horizontal="center" vertical="center" wrapText="1"/>
    </xf>
    <xf numFmtId="16" fontId="3" fillId="2" borderId="1" xfId="1" applyNumberFormat="1" applyAlignment="1">
      <alignment horizontal="center" vertical="center" wrapText="1"/>
    </xf>
    <xf numFmtId="17" fontId="3" fillId="2" borderId="1" xfId="1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1" applyAlignment="1">
      <alignment horizontal="center"/>
    </xf>
    <xf numFmtId="0" fontId="3" fillId="2" borderId="1" xfId="1" applyAlignment="1">
      <alignment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BE28"/>
  <sheetViews>
    <sheetView workbookViewId="0">
      <selection activeCell="BA23" sqref="BA23"/>
    </sheetView>
  </sheetViews>
  <sheetFormatPr defaultRowHeight="15" x14ac:dyDescent="0.25"/>
  <cols>
    <col min="1" max="1" width="3.7109375" bestFit="1" customWidth="1"/>
    <col min="2" max="2" width="11.7109375" customWidth="1"/>
    <col min="3" max="3" width="16.85546875" customWidth="1"/>
    <col min="4" max="4" width="5.5703125" bestFit="1" customWidth="1"/>
    <col min="5" max="5" width="6.7109375" customWidth="1"/>
    <col min="6" max="19" width="4" bestFit="1" customWidth="1"/>
    <col min="20" max="20" width="3" bestFit="1" customWidth="1"/>
    <col min="21" max="21" width="4" bestFit="1" customWidth="1"/>
    <col min="22" max="29" width="3" bestFit="1" customWidth="1"/>
    <col min="30" max="32" width="4" bestFit="1" customWidth="1"/>
    <col min="33" max="33" width="4.140625" bestFit="1" customWidth="1"/>
    <col min="34" max="34" width="3.85546875" bestFit="1" customWidth="1"/>
    <col min="35" max="37" width="4" bestFit="1" customWidth="1"/>
    <col min="38" max="38" width="4.28515625" bestFit="1" customWidth="1"/>
    <col min="39" max="39" width="4" bestFit="1" customWidth="1"/>
    <col min="40" max="40" width="4.7109375" bestFit="1" customWidth="1"/>
    <col min="41" max="41" width="3.42578125" bestFit="1" customWidth="1"/>
    <col min="42" max="42" width="3" bestFit="1" customWidth="1"/>
    <col min="43" max="43" width="7" bestFit="1" customWidth="1"/>
    <col min="44" max="44" width="5.42578125" bestFit="1" customWidth="1"/>
    <col min="45" max="45" width="4.42578125" bestFit="1" customWidth="1"/>
    <col min="46" max="46" width="4.7109375" bestFit="1" customWidth="1"/>
    <col min="47" max="47" width="3.7109375" bestFit="1" customWidth="1"/>
    <col min="48" max="48" width="2.85546875" bestFit="1" customWidth="1"/>
    <col min="49" max="49" width="5.42578125" customWidth="1"/>
    <col min="50" max="50" width="2.85546875" bestFit="1" customWidth="1"/>
    <col min="51" max="51" width="3.7109375" bestFit="1" customWidth="1"/>
    <col min="52" max="52" width="5" bestFit="1" customWidth="1"/>
    <col min="53" max="53" width="5.5703125" bestFit="1" customWidth="1"/>
    <col min="54" max="54" width="3" bestFit="1" customWidth="1"/>
    <col min="55" max="55" width="2.7109375" bestFit="1" customWidth="1"/>
    <col min="56" max="56" width="2.140625" bestFit="1" customWidth="1"/>
    <col min="57" max="57" width="2.28515625" bestFit="1" customWidth="1"/>
  </cols>
  <sheetData>
    <row r="3" spans="1:57" x14ac:dyDescent="0.25">
      <c r="M3" s="13" t="s">
        <v>55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6" spans="1:57" ht="15.75" customHeight="1" x14ac:dyDescent="0.25">
      <c r="A6" s="10" t="s">
        <v>0</v>
      </c>
      <c r="B6" s="10" t="s">
        <v>53</v>
      </c>
      <c r="C6" s="10" t="s">
        <v>40</v>
      </c>
      <c r="D6" s="10" t="s">
        <v>41</v>
      </c>
      <c r="E6" s="10"/>
      <c r="F6" s="10" t="s">
        <v>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s">
        <v>49</v>
      </c>
      <c r="AG6" s="10"/>
      <c r="AH6" s="10"/>
      <c r="AI6" s="10"/>
      <c r="AJ6" s="10"/>
      <c r="AK6" s="10"/>
      <c r="AL6" s="10"/>
      <c r="AM6" s="10"/>
      <c r="AN6" s="10"/>
      <c r="AO6" s="10"/>
      <c r="AP6" s="10" t="s">
        <v>51</v>
      </c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 t="s">
        <v>52</v>
      </c>
      <c r="BB6" s="10"/>
      <c r="BC6" s="10"/>
      <c r="BD6" s="10"/>
      <c r="BE6" s="10"/>
    </row>
    <row r="7" spans="1:57" ht="15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s">
        <v>13</v>
      </c>
      <c r="AG7" s="10" t="s">
        <v>14</v>
      </c>
      <c r="AH7" s="10" t="s">
        <v>15</v>
      </c>
      <c r="AI7" s="10" t="s">
        <v>16</v>
      </c>
      <c r="AJ7" s="10" t="s">
        <v>17</v>
      </c>
      <c r="AK7" s="10" t="s">
        <v>18</v>
      </c>
      <c r="AL7" s="10" t="s">
        <v>19</v>
      </c>
      <c r="AM7" s="10" t="s">
        <v>20</v>
      </c>
      <c r="AN7" s="10" t="s">
        <v>21</v>
      </c>
      <c r="AO7" s="10" t="s">
        <v>22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</row>
    <row r="8" spans="1:57" ht="15.75" customHeight="1" x14ac:dyDescent="0.25">
      <c r="A8" s="10"/>
      <c r="B8" s="10"/>
      <c r="C8" s="10"/>
      <c r="D8" s="10" t="s">
        <v>42</v>
      </c>
      <c r="E8" s="10"/>
      <c r="F8" s="10" t="s">
        <v>2</v>
      </c>
      <c r="G8" s="10"/>
      <c r="H8" s="11">
        <v>45936</v>
      </c>
      <c r="I8" s="11"/>
      <c r="J8" s="12">
        <v>42309</v>
      </c>
      <c r="K8" s="12"/>
      <c r="L8" s="10" t="s">
        <v>3</v>
      </c>
      <c r="M8" s="10"/>
      <c r="N8" s="10" t="s">
        <v>4</v>
      </c>
      <c r="O8" s="10"/>
      <c r="P8" s="10" t="s">
        <v>5</v>
      </c>
      <c r="Q8" s="10"/>
      <c r="R8" s="10" t="s">
        <v>6</v>
      </c>
      <c r="S8" s="10"/>
      <c r="T8" s="10" t="s">
        <v>7</v>
      </c>
      <c r="U8" s="10"/>
      <c r="V8" s="10" t="s">
        <v>8</v>
      </c>
      <c r="W8" s="10"/>
      <c r="X8" s="10" t="s">
        <v>9</v>
      </c>
      <c r="Y8" s="10"/>
      <c r="Z8" s="10" t="s">
        <v>10</v>
      </c>
      <c r="AA8" s="10"/>
      <c r="AB8" s="10" t="s">
        <v>11</v>
      </c>
      <c r="AC8" s="10"/>
      <c r="AD8" s="10" t="s">
        <v>12</v>
      </c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 t="s">
        <v>23</v>
      </c>
      <c r="AQ8" s="15" t="s">
        <v>24</v>
      </c>
      <c r="AR8" s="15" t="s">
        <v>25</v>
      </c>
      <c r="AS8" s="15" t="s">
        <v>26</v>
      </c>
      <c r="AT8" s="10" t="s">
        <v>27</v>
      </c>
      <c r="AU8" s="10" t="s">
        <v>28</v>
      </c>
      <c r="AV8" s="10"/>
      <c r="AW8" s="15" t="s">
        <v>29</v>
      </c>
      <c r="AX8" s="10" t="s">
        <v>30</v>
      </c>
      <c r="AY8" s="10"/>
      <c r="AZ8" s="10" t="s">
        <v>31</v>
      </c>
      <c r="BA8" s="10" t="s">
        <v>32</v>
      </c>
      <c r="BB8" s="10" t="s">
        <v>34</v>
      </c>
      <c r="BC8" s="10" t="s">
        <v>33</v>
      </c>
      <c r="BD8" s="10" t="s">
        <v>35</v>
      </c>
      <c r="BE8" s="10" t="s">
        <v>36</v>
      </c>
    </row>
    <row r="9" spans="1:57" ht="30" x14ac:dyDescent="0.25">
      <c r="A9" s="10"/>
      <c r="B9" s="10"/>
      <c r="C9" s="10"/>
      <c r="D9" s="4" t="s">
        <v>33</v>
      </c>
      <c r="E9" s="4" t="s">
        <v>37</v>
      </c>
      <c r="F9" s="4" t="s">
        <v>33</v>
      </c>
      <c r="G9" s="4" t="s">
        <v>37</v>
      </c>
      <c r="H9" s="4" t="s">
        <v>33</v>
      </c>
      <c r="I9" s="4" t="s">
        <v>37</v>
      </c>
      <c r="J9" s="4" t="s">
        <v>33</v>
      </c>
      <c r="K9" s="4" t="s">
        <v>37</v>
      </c>
      <c r="L9" s="4" t="s">
        <v>33</v>
      </c>
      <c r="M9" s="4" t="s">
        <v>37</v>
      </c>
      <c r="N9" s="4" t="s">
        <v>33</v>
      </c>
      <c r="O9" s="4" t="s">
        <v>37</v>
      </c>
      <c r="P9" s="4" t="s">
        <v>33</v>
      </c>
      <c r="Q9" s="4" t="s">
        <v>37</v>
      </c>
      <c r="R9" s="4" t="s">
        <v>33</v>
      </c>
      <c r="S9" s="4" t="s">
        <v>37</v>
      </c>
      <c r="T9" s="4" t="s">
        <v>33</v>
      </c>
      <c r="U9" s="4" t="s">
        <v>37</v>
      </c>
      <c r="V9" s="4" t="s">
        <v>37</v>
      </c>
      <c r="W9" s="4" t="s">
        <v>33</v>
      </c>
      <c r="X9" s="4" t="s">
        <v>37</v>
      </c>
      <c r="Y9" s="4" t="s">
        <v>33</v>
      </c>
      <c r="Z9" s="4" t="s">
        <v>37</v>
      </c>
      <c r="AA9" s="4" t="s">
        <v>33</v>
      </c>
      <c r="AB9" s="4" t="s">
        <v>37</v>
      </c>
      <c r="AC9" s="4" t="s">
        <v>33</v>
      </c>
      <c r="AD9" s="4" t="s">
        <v>37</v>
      </c>
      <c r="AE9" s="4" t="s">
        <v>33</v>
      </c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0"/>
      <c r="AU9" s="5" t="s">
        <v>38</v>
      </c>
      <c r="AV9" s="5" t="s">
        <v>39</v>
      </c>
      <c r="AW9" s="15"/>
      <c r="AX9" s="5" t="s">
        <v>39</v>
      </c>
      <c r="AY9" s="5" t="s">
        <v>38</v>
      </c>
      <c r="AZ9" s="10"/>
      <c r="BA9" s="10"/>
      <c r="BB9" s="10"/>
      <c r="BC9" s="10"/>
      <c r="BD9" s="10"/>
      <c r="BE9" s="10"/>
    </row>
    <row r="10" spans="1:57" x14ac:dyDescent="0.25">
      <c r="A10" s="4">
        <v>1</v>
      </c>
      <c r="B10" s="5" t="s">
        <v>43</v>
      </c>
      <c r="C10" s="4">
        <v>155</v>
      </c>
      <c r="D10" s="4">
        <v>284</v>
      </c>
      <c r="E10" s="4">
        <v>282</v>
      </c>
      <c r="F10" s="4">
        <v>35</v>
      </c>
      <c r="G10" s="4">
        <v>35</v>
      </c>
      <c r="H10" s="4">
        <v>23</v>
      </c>
      <c r="I10" s="4">
        <v>19</v>
      </c>
      <c r="J10" s="4">
        <v>20</v>
      </c>
      <c r="K10" s="4">
        <v>24</v>
      </c>
      <c r="L10" s="4">
        <v>37</v>
      </c>
      <c r="M10" s="4">
        <v>39</v>
      </c>
      <c r="N10" s="4">
        <v>24</v>
      </c>
      <c r="O10" s="4">
        <v>26</v>
      </c>
      <c r="P10" s="4">
        <v>31</v>
      </c>
      <c r="Q10" s="4">
        <v>30</v>
      </c>
      <c r="R10" s="4">
        <v>25</v>
      </c>
      <c r="S10" s="4">
        <v>21</v>
      </c>
      <c r="T10" s="4">
        <v>13</v>
      </c>
      <c r="U10" s="4">
        <v>19</v>
      </c>
      <c r="V10" s="4">
        <v>8</v>
      </c>
      <c r="W10" s="4">
        <v>8</v>
      </c>
      <c r="X10" s="4">
        <v>3</v>
      </c>
      <c r="Y10" s="4">
        <v>9</v>
      </c>
      <c r="Z10" s="4">
        <v>7</v>
      </c>
      <c r="AA10" s="4">
        <v>14</v>
      </c>
      <c r="AB10" s="4">
        <v>4</v>
      </c>
      <c r="AC10" s="4">
        <v>12</v>
      </c>
      <c r="AD10" s="4">
        <v>49</v>
      </c>
      <c r="AE10" s="4">
        <v>33</v>
      </c>
      <c r="AF10" s="4">
        <v>92</v>
      </c>
      <c r="AG10" s="4">
        <v>169</v>
      </c>
      <c r="AH10" s="4">
        <v>24</v>
      </c>
      <c r="AI10" s="4">
        <v>70</v>
      </c>
      <c r="AJ10" s="4">
        <v>42</v>
      </c>
      <c r="AK10" s="4">
        <v>119</v>
      </c>
      <c r="AL10" s="4">
        <v>10</v>
      </c>
      <c r="AM10" s="4">
        <v>40</v>
      </c>
      <c r="AN10" s="4" t="s">
        <v>50</v>
      </c>
      <c r="AO10" s="4" t="s">
        <v>50</v>
      </c>
      <c r="AP10" s="4">
        <v>25</v>
      </c>
      <c r="AQ10" s="4" t="s">
        <v>50</v>
      </c>
      <c r="AR10" s="4">
        <v>2</v>
      </c>
      <c r="AS10" s="4">
        <v>3</v>
      </c>
      <c r="AT10" s="4">
        <v>85</v>
      </c>
      <c r="AU10" s="4" t="s">
        <v>50</v>
      </c>
      <c r="AV10" s="4" t="s">
        <v>50</v>
      </c>
      <c r="AW10" s="4">
        <v>3</v>
      </c>
      <c r="AX10" s="4">
        <v>3</v>
      </c>
      <c r="AY10" s="4">
        <v>4</v>
      </c>
      <c r="AZ10" s="4">
        <v>441</v>
      </c>
      <c r="BA10" s="4">
        <v>573</v>
      </c>
      <c r="BB10" s="4" t="s">
        <v>50</v>
      </c>
      <c r="BC10" s="4" t="s">
        <v>50</v>
      </c>
      <c r="BD10" s="4" t="s">
        <v>50</v>
      </c>
      <c r="BE10" s="4" t="s">
        <v>50</v>
      </c>
    </row>
    <row r="11" spans="1:57" x14ac:dyDescent="0.25">
      <c r="A11" s="4">
        <v>2</v>
      </c>
      <c r="B11" s="5" t="s">
        <v>44</v>
      </c>
      <c r="C11" s="4">
        <v>161</v>
      </c>
      <c r="D11" s="4">
        <v>340</v>
      </c>
      <c r="E11" s="4">
        <v>325</v>
      </c>
      <c r="F11" s="4">
        <v>32</v>
      </c>
      <c r="G11" s="4">
        <v>42</v>
      </c>
      <c r="H11" s="4">
        <v>30</v>
      </c>
      <c r="I11" s="4">
        <v>36</v>
      </c>
      <c r="J11" s="4">
        <v>32</v>
      </c>
      <c r="K11" s="4">
        <v>28</v>
      </c>
      <c r="L11" s="4">
        <v>45</v>
      </c>
      <c r="M11" s="4">
        <v>37</v>
      </c>
      <c r="N11" s="4">
        <v>50</v>
      </c>
      <c r="O11" s="4">
        <v>50</v>
      </c>
      <c r="P11" s="4">
        <v>23</v>
      </c>
      <c r="Q11" s="4">
        <v>20</v>
      </c>
      <c r="R11" s="4">
        <v>22</v>
      </c>
      <c r="S11" s="4">
        <v>20</v>
      </c>
      <c r="T11" s="4">
        <v>20</v>
      </c>
      <c r="U11" s="4">
        <v>20</v>
      </c>
      <c r="V11" s="4">
        <v>15</v>
      </c>
      <c r="W11" s="4">
        <v>11</v>
      </c>
      <c r="X11" s="4">
        <v>15</v>
      </c>
      <c r="Y11" s="4">
        <v>13</v>
      </c>
      <c r="Z11" s="4">
        <v>16</v>
      </c>
      <c r="AA11" s="4">
        <v>13</v>
      </c>
      <c r="AB11" s="4">
        <v>12</v>
      </c>
      <c r="AC11" s="4">
        <v>14</v>
      </c>
      <c r="AD11" s="4">
        <v>21</v>
      </c>
      <c r="AE11" s="4">
        <v>26</v>
      </c>
      <c r="AF11" s="4">
        <v>79</v>
      </c>
      <c r="AG11" s="4">
        <v>215</v>
      </c>
      <c r="AH11" s="4">
        <v>21</v>
      </c>
      <c r="AI11" s="4">
        <v>91</v>
      </c>
      <c r="AJ11" s="4">
        <v>80</v>
      </c>
      <c r="AK11" s="4">
        <v>156</v>
      </c>
      <c r="AL11" s="4">
        <v>7</v>
      </c>
      <c r="AM11" s="4">
        <v>16</v>
      </c>
      <c r="AN11" s="4" t="s">
        <v>50</v>
      </c>
      <c r="AO11" s="4" t="s">
        <v>50</v>
      </c>
      <c r="AP11" s="4">
        <v>23</v>
      </c>
      <c r="AQ11" s="4" t="s">
        <v>50</v>
      </c>
      <c r="AR11" s="4">
        <v>1</v>
      </c>
      <c r="AS11" s="4">
        <v>3</v>
      </c>
      <c r="AT11" s="4">
        <v>119</v>
      </c>
      <c r="AU11" s="4" t="s">
        <v>50</v>
      </c>
      <c r="AV11" s="4" t="s">
        <v>50</v>
      </c>
      <c r="AW11" s="4">
        <v>6</v>
      </c>
      <c r="AX11" s="4">
        <v>2</v>
      </c>
      <c r="AY11" s="4">
        <v>5</v>
      </c>
      <c r="AZ11" s="4">
        <v>506</v>
      </c>
      <c r="BA11" s="4">
        <v>655</v>
      </c>
      <c r="BB11" s="4">
        <v>4</v>
      </c>
      <c r="BC11" s="4" t="s">
        <v>50</v>
      </c>
      <c r="BD11" s="4" t="s">
        <v>50</v>
      </c>
      <c r="BE11" s="4" t="s">
        <v>50</v>
      </c>
    </row>
    <row r="12" spans="1:57" x14ac:dyDescent="0.25">
      <c r="A12" s="4">
        <v>3</v>
      </c>
      <c r="B12" s="5" t="s">
        <v>45</v>
      </c>
      <c r="C12" s="4">
        <v>192</v>
      </c>
      <c r="D12" s="4">
        <v>380</v>
      </c>
      <c r="E12" s="4">
        <v>361</v>
      </c>
      <c r="F12" s="4">
        <v>35</v>
      </c>
      <c r="G12" s="4">
        <v>45</v>
      </c>
      <c r="H12" s="4">
        <v>36</v>
      </c>
      <c r="I12" s="4">
        <v>34</v>
      </c>
      <c r="J12" s="4">
        <v>35</v>
      </c>
      <c r="K12" s="4">
        <v>38</v>
      </c>
      <c r="L12" s="4">
        <v>32</v>
      </c>
      <c r="M12" s="4">
        <v>43</v>
      </c>
      <c r="N12" s="4">
        <v>51</v>
      </c>
      <c r="O12" s="4">
        <v>29</v>
      </c>
      <c r="P12" s="4">
        <v>38</v>
      </c>
      <c r="Q12" s="4">
        <v>38</v>
      </c>
      <c r="R12" s="4">
        <v>28</v>
      </c>
      <c r="S12" s="4">
        <v>25</v>
      </c>
      <c r="T12" s="4">
        <v>24</v>
      </c>
      <c r="U12" s="4">
        <v>22</v>
      </c>
      <c r="V12" s="4">
        <v>17</v>
      </c>
      <c r="W12" s="4">
        <v>13</v>
      </c>
      <c r="X12" s="4">
        <v>16</v>
      </c>
      <c r="Y12" s="4">
        <v>22</v>
      </c>
      <c r="Z12" s="4">
        <v>20</v>
      </c>
      <c r="AA12" s="4">
        <v>18</v>
      </c>
      <c r="AB12" s="4">
        <v>13</v>
      </c>
      <c r="AC12" s="4">
        <v>15</v>
      </c>
      <c r="AD12" s="4">
        <v>30</v>
      </c>
      <c r="AE12" s="4">
        <v>24</v>
      </c>
      <c r="AF12" s="4">
        <v>97</v>
      </c>
      <c r="AG12" s="4">
        <v>206</v>
      </c>
      <c r="AH12" s="4">
        <v>21</v>
      </c>
      <c r="AI12" s="4">
        <v>62</v>
      </c>
      <c r="AJ12" s="4">
        <v>100</v>
      </c>
      <c r="AK12" s="4">
        <v>189</v>
      </c>
      <c r="AL12" s="4">
        <v>16</v>
      </c>
      <c r="AM12" s="4">
        <v>48</v>
      </c>
      <c r="AN12" s="4">
        <v>2</v>
      </c>
      <c r="AO12" s="4" t="s">
        <v>50</v>
      </c>
      <c r="AP12" s="4">
        <v>18</v>
      </c>
      <c r="AQ12" s="4">
        <v>1</v>
      </c>
      <c r="AR12" s="4">
        <v>2</v>
      </c>
      <c r="AS12" s="4">
        <v>2</v>
      </c>
      <c r="AT12" s="4">
        <v>114</v>
      </c>
      <c r="AU12" s="4" t="s">
        <v>50</v>
      </c>
      <c r="AV12" s="4" t="s">
        <v>50</v>
      </c>
      <c r="AW12" s="4">
        <v>10</v>
      </c>
      <c r="AX12" s="4">
        <v>1</v>
      </c>
      <c r="AY12" s="4">
        <v>10</v>
      </c>
      <c r="AZ12" s="4">
        <v>583</v>
      </c>
      <c r="BA12" s="4">
        <v>739</v>
      </c>
      <c r="BB12" s="4"/>
      <c r="BC12" s="4">
        <v>1</v>
      </c>
      <c r="BD12" s="4" t="s">
        <v>50</v>
      </c>
      <c r="BE12" s="4" t="s">
        <v>50</v>
      </c>
    </row>
    <row r="13" spans="1:57" x14ac:dyDescent="0.25">
      <c r="A13" s="4">
        <v>4</v>
      </c>
      <c r="B13" s="5" t="s">
        <v>46</v>
      </c>
      <c r="C13" s="4">
        <v>259</v>
      </c>
      <c r="D13" s="4">
        <v>547</v>
      </c>
      <c r="E13" s="4">
        <v>520</v>
      </c>
      <c r="F13" s="4">
        <v>59</v>
      </c>
      <c r="G13" s="4">
        <v>57</v>
      </c>
      <c r="H13" s="4">
        <v>62</v>
      </c>
      <c r="I13" s="4">
        <v>59</v>
      </c>
      <c r="J13" s="4">
        <v>62</v>
      </c>
      <c r="K13" s="4">
        <v>54</v>
      </c>
      <c r="L13" s="4">
        <v>60</v>
      </c>
      <c r="M13" s="4">
        <v>44</v>
      </c>
      <c r="N13" s="4">
        <v>68</v>
      </c>
      <c r="O13" s="4">
        <v>70</v>
      </c>
      <c r="P13" s="4">
        <v>40</v>
      </c>
      <c r="Q13" s="4">
        <v>55</v>
      </c>
      <c r="R13" s="4">
        <v>54</v>
      </c>
      <c r="S13" s="4">
        <v>47</v>
      </c>
      <c r="T13" s="4">
        <v>29</v>
      </c>
      <c r="U13" s="4">
        <v>38</v>
      </c>
      <c r="V13" s="4">
        <v>20</v>
      </c>
      <c r="W13" s="4">
        <v>30</v>
      </c>
      <c r="X13" s="4">
        <v>19</v>
      </c>
      <c r="Y13" s="4">
        <v>17</v>
      </c>
      <c r="Z13" s="4">
        <v>22</v>
      </c>
      <c r="AA13" s="4">
        <v>15</v>
      </c>
      <c r="AB13" s="4">
        <v>7</v>
      </c>
      <c r="AC13" s="4">
        <v>18</v>
      </c>
      <c r="AD13" s="4">
        <v>28</v>
      </c>
      <c r="AE13" s="4">
        <v>33</v>
      </c>
      <c r="AF13" s="4">
        <v>147</v>
      </c>
      <c r="AG13" s="4">
        <v>324</v>
      </c>
      <c r="AH13" s="4">
        <v>15</v>
      </c>
      <c r="AI13" s="4">
        <v>200</v>
      </c>
      <c r="AJ13" s="4">
        <v>100</v>
      </c>
      <c r="AK13" s="4">
        <v>220</v>
      </c>
      <c r="AL13" s="4">
        <v>5</v>
      </c>
      <c r="AM13" s="4">
        <v>55</v>
      </c>
      <c r="AN13" s="4">
        <v>1</v>
      </c>
      <c r="AO13" s="4" t="s">
        <v>50</v>
      </c>
      <c r="AP13" s="4">
        <v>23</v>
      </c>
      <c r="AQ13" s="4" t="s">
        <v>50</v>
      </c>
      <c r="AR13" s="4">
        <v>10</v>
      </c>
      <c r="AS13" s="4" t="s">
        <v>50</v>
      </c>
      <c r="AT13" s="4">
        <v>211</v>
      </c>
      <c r="AU13" s="4" t="s">
        <v>50</v>
      </c>
      <c r="AV13" s="4" t="s">
        <v>50</v>
      </c>
      <c r="AW13" s="4">
        <v>24</v>
      </c>
      <c r="AX13" s="4">
        <v>4</v>
      </c>
      <c r="AY13" s="4">
        <v>2</v>
      </c>
      <c r="AZ13" s="4">
        <v>791</v>
      </c>
      <c r="BA13" s="7">
        <v>1067</v>
      </c>
      <c r="BB13" s="4" t="s">
        <v>50</v>
      </c>
      <c r="BC13" s="4" t="s">
        <v>50</v>
      </c>
      <c r="BD13" s="4" t="s">
        <v>50</v>
      </c>
      <c r="BE13" s="4" t="s">
        <v>50</v>
      </c>
    </row>
    <row r="14" spans="1:57" x14ac:dyDescent="0.25">
      <c r="A14" s="4">
        <v>5</v>
      </c>
      <c r="B14" s="5" t="s">
        <v>47</v>
      </c>
      <c r="C14" s="4">
        <v>73</v>
      </c>
      <c r="D14" s="4">
        <v>147</v>
      </c>
      <c r="E14" s="4">
        <v>156</v>
      </c>
      <c r="F14" s="4">
        <v>20</v>
      </c>
      <c r="G14" s="4">
        <v>23</v>
      </c>
      <c r="H14" s="4">
        <v>10</v>
      </c>
      <c r="I14" s="4">
        <v>17</v>
      </c>
      <c r="J14" s="4">
        <v>14</v>
      </c>
      <c r="K14" s="4">
        <v>21</v>
      </c>
      <c r="L14" s="4">
        <v>12</v>
      </c>
      <c r="M14" s="4">
        <v>14</v>
      </c>
      <c r="N14" s="4">
        <v>25</v>
      </c>
      <c r="O14" s="4">
        <v>19</v>
      </c>
      <c r="P14" s="4">
        <v>12</v>
      </c>
      <c r="Q14" s="4">
        <v>23</v>
      </c>
      <c r="R14" s="4">
        <v>9</v>
      </c>
      <c r="S14" s="4">
        <v>8</v>
      </c>
      <c r="T14" s="4">
        <v>8</v>
      </c>
      <c r="U14" s="4">
        <v>7</v>
      </c>
      <c r="V14" s="4">
        <v>9</v>
      </c>
      <c r="W14" s="4">
        <v>5</v>
      </c>
      <c r="X14" s="4">
        <v>3</v>
      </c>
      <c r="Y14" s="4">
        <v>8</v>
      </c>
      <c r="Z14" s="4">
        <v>6</v>
      </c>
      <c r="AA14" s="4">
        <v>8</v>
      </c>
      <c r="AB14" s="4">
        <v>1</v>
      </c>
      <c r="AC14" s="4">
        <v>3</v>
      </c>
      <c r="AD14" s="4">
        <v>13</v>
      </c>
      <c r="AE14" s="4">
        <v>5</v>
      </c>
      <c r="AF14" s="4">
        <v>71</v>
      </c>
      <c r="AG14" s="4">
        <v>70</v>
      </c>
      <c r="AH14" s="4">
        <v>15</v>
      </c>
      <c r="AI14" s="4">
        <v>53</v>
      </c>
      <c r="AJ14" s="4">
        <v>45</v>
      </c>
      <c r="AK14" s="4">
        <v>36</v>
      </c>
      <c r="AL14" s="4">
        <v>1</v>
      </c>
      <c r="AM14" s="4">
        <v>12</v>
      </c>
      <c r="AN14" s="4" t="s">
        <v>50</v>
      </c>
      <c r="AO14" s="4" t="s">
        <v>50</v>
      </c>
      <c r="AP14" s="4">
        <v>3</v>
      </c>
      <c r="AQ14" s="4" t="s">
        <v>50</v>
      </c>
      <c r="AR14" s="4">
        <v>1</v>
      </c>
      <c r="AS14" s="4" t="s">
        <v>50</v>
      </c>
      <c r="AT14" s="4">
        <v>37</v>
      </c>
      <c r="AU14" s="4">
        <v>1</v>
      </c>
      <c r="AV14" s="4" t="s">
        <v>50</v>
      </c>
      <c r="AW14" s="4">
        <v>3</v>
      </c>
      <c r="AX14" s="4">
        <v>2</v>
      </c>
      <c r="AY14" s="4">
        <v>2</v>
      </c>
      <c r="AZ14" s="4">
        <v>256</v>
      </c>
      <c r="BA14" s="4">
        <v>297</v>
      </c>
      <c r="BB14" s="4">
        <v>6</v>
      </c>
      <c r="BC14" s="4" t="s">
        <v>50</v>
      </c>
      <c r="BD14" s="4" t="s">
        <v>50</v>
      </c>
      <c r="BE14" s="4" t="s">
        <v>50</v>
      </c>
    </row>
    <row r="15" spans="1:57" ht="16.5" customHeight="1" x14ac:dyDescent="0.25">
      <c r="A15" s="10" t="s">
        <v>48</v>
      </c>
      <c r="B15" s="10"/>
      <c r="C15" s="4">
        <f>SUM(C10:C14)</f>
        <v>840</v>
      </c>
      <c r="D15" s="6">
        <f>SUM(D10:D14)</f>
        <v>1698</v>
      </c>
      <c r="E15" s="6">
        <f>SUM(E10:E14)</f>
        <v>1644</v>
      </c>
      <c r="F15" s="4">
        <f>SUM(F10:F14)</f>
        <v>181</v>
      </c>
      <c r="G15" s="4">
        <f t="shared" ref="G15:AE15" si="0">SUM(G10:G14)</f>
        <v>202</v>
      </c>
      <c r="H15" s="4">
        <f t="shared" si="0"/>
        <v>161</v>
      </c>
      <c r="I15" s="4">
        <f t="shared" si="0"/>
        <v>165</v>
      </c>
      <c r="J15" s="4">
        <f t="shared" si="0"/>
        <v>163</v>
      </c>
      <c r="K15" s="4">
        <f t="shared" si="0"/>
        <v>165</v>
      </c>
      <c r="L15" s="4">
        <f t="shared" si="0"/>
        <v>186</v>
      </c>
      <c r="M15" s="4">
        <f t="shared" si="0"/>
        <v>177</v>
      </c>
      <c r="N15" s="4">
        <f t="shared" si="0"/>
        <v>218</v>
      </c>
      <c r="O15" s="4">
        <f t="shared" si="0"/>
        <v>194</v>
      </c>
      <c r="P15" s="4">
        <f t="shared" si="0"/>
        <v>144</v>
      </c>
      <c r="Q15" s="4">
        <f t="shared" si="0"/>
        <v>166</v>
      </c>
      <c r="R15" s="4">
        <f t="shared" si="0"/>
        <v>138</v>
      </c>
      <c r="S15" s="4">
        <f t="shared" si="0"/>
        <v>121</v>
      </c>
      <c r="T15" s="4">
        <f t="shared" si="0"/>
        <v>94</v>
      </c>
      <c r="U15" s="4">
        <f t="shared" si="0"/>
        <v>106</v>
      </c>
      <c r="V15" s="4">
        <f t="shared" si="0"/>
        <v>69</v>
      </c>
      <c r="W15" s="4">
        <f t="shared" si="0"/>
        <v>67</v>
      </c>
      <c r="X15" s="4">
        <f t="shared" si="0"/>
        <v>56</v>
      </c>
      <c r="Y15" s="4">
        <f t="shared" si="0"/>
        <v>69</v>
      </c>
      <c r="Z15" s="4">
        <f t="shared" si="0"/>
        <v>71</v>
      </c>
      <c r="AA15" s="4">
        <f t="shared" si="0"/>
        <v>68</v>
      </c>
      <c r="AB15" s="4">
        <f t="shared" si="0"/>
        <v>37</v>
      </c>
      <c r="AC15" s="4">
        <f t="shared" si="0"/>
        <v>62</v>
      </c>
      <c r="AD15" s="4">
        <f t="shared" si="0"/>
        <v>141</v>
      </c>
      <c r="AE15" s="4">
        <f t="shared" si="0"/>
        <v>121</v>
      </c>
      <c r="AF15" s="8">
        <f>SUM(AF10:AF14)</f>
        <v>486</v>
      </c>
      <c r="AG15" s="8">
        <f>SUM(AG10:AG14)</f>
        <v>984</v>
      </c>
      <c r="AH15" s="8">
        <f t="shared" ref="AH15:AN15" si="1">SUM(AH10:AH14)</f>
        <v>96</v>
      </c>
      <c r="AI15" s="8">
        <f t="shared" si="1"/>
        <v>476</v>
      </c>
      <c r="AJ15" s="8">
        <f t="shared" si="1"/>
        <v>367</v>
      </c>
      <c r="AK15" s="8">
        <f t="shared" si="1"/>
        <v>720</v>
      </c>
      <c r="AL15" s="8">
        <f t="shared" si="1"/>
        <v>39</v>
      </c>
      <c r="AM15" s="8">
        <f t="shared" si="1"/>
        <v>171</v>
      </c>
      <c r="AN15" s="9">
        <f t="shared" si="1"/>
        <v>3</v>
      </c>
      <c r="AO15" s="8"/>
      <c r="AP15" s="9">
        <f t="shared" ref="AP15:AU15" si="2">SUM(AP10:AP14)</f>
        <v>92</v>
      </c>
      <c r="AQ15" s="9">
        <f t="shared" si="2"/>
        <v>1</v>
      </c>
      <c r="AR15" s="9">
        <f t="shared" si="2"/>
        <v>16</v>
      </c>
      <c r="AS15" s="9">
        <f t="shared" si="2"/>
        <v>8</v>
      </c>
      <c r="AT15" s="9">
        <f t="shared" si="2"/>
        <v>566</v>
      </c>
      <c r="AU15" s="9">
        <f t="shared" si="2"/>
        <v>1</v>
      </c>
      <c r="AV15" s="9"/>
      <c r="AW15" s="9">
        <f t="shared" ref="AW15:BC15" si="3">SUM(AW10:AW14)</f>
        <v>46</v>
      </c>
      <c r="AX15" s="9">
        <f t="shared" si="3"/>
        <v>12</v>
      </c>
      <c r="AY15" s="9">
        <f t="shared" si="3"/>
        <v>23</v>
      </c>
      <c r="AZ15" s="9">
        <f t="shared" si="3"/>
        <v>2577</v>
      </c>
      <c r="BA15" s="9">
        <f t="shared" si="3"/>
        <v>3331</v>
      </c>
      <c r="BB15" s="9">
        <f>SUM(BB10:BB14)</f>
        <v>10</v>
      </c>
      <c r="BC15" s="9">
        <f t="shared" si="3"/>
        <v>1</v>
      </c>
      <c r="BD15" s="9"/>
      <c r="BE15" s="9"/>
    </row>
    <row r="16" spans="1:57" x14ac:dyDescent="0.25">
      <c r="A16" s="10"/>
      <c r="B16" s="10"/>
      <c r="C16" s="5"/>
      <c r="D16" s="6">
        <f>D15+E15</f>
        <v>3342</v>
      </c>
      <c r="E16" s="6"/>
      <c r="F16" s="10">
        <f>SUM(F15:AE15)</f>
        <v>3342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4">
        <f>SUM(AF15:AN15)</f>
        <v>3342</v>
      </c>
      <c r="AG16" s="14"/>
      <c r="AH16" s="14"/>
      <c r="AI16" s="14"/>
      <c r="AJ16" s="14"/>
      <c r="AK16" s="14"/>
      <c r="AL16" s="14"/>
      <c r="AM16" s="14"/>
      <c r="AN16" s="14"/>
      <c r="AO16" s="14"/>
      <c r="AP16" s="14">
        <f>SUM(AP15:AZ15)</f>
        <v>3342</v>
      </c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>
        <f>SUM(BA15:BC15)</f>
        <v>3342</v>
      </c>
      <c r="BB16" s="14"/>
      <c r="BC16" s="14"/>
      <c r="BD16" s="14"/>
      <c r="BE16" s="14"/>
    </row>
    <row r="22" spans="1:53" x14ac:dyDescent="0.25">
      <c r="BA22" t="s">
        <v>54</v>
      </c>
    </row>
    <row r="24" spans="1:53" x14ac:dyDescent="0.25">
      <c r="AQ24" s="1"/>
    </row>
    <row r="26" spans="1:53" ht="15.75" x14ac:dyDescent="0.25">
      <c r="A26" s="2"/>
      <c r="AQ26" s="1"/>
    </row>
    <row r="27" spans="1:53" x14ac:dyDescent="0.25">
      <c r="AQ27" s="1"/>
    </row>
    <row r="28" spans="1:53" ht="22.5" x14ac:dyDescent="0.25">
      <c r="A28" s="3"/>
      <c r="AF28" t="s">
        <v>54</v>
      </c>
      <c r="AQ28" s="1"/>
    </row>
  </sheetData>
  <mergeCells count="52">
    <mergeCell ref="AP6:AZ7"/>
    <mergeCell ref="AZ8:AZ9"/>
    <mergeCell ref="AP16:AZ16"/>
    <mergeCell ref="AN7:AN9"/>
    <mergeCell ref="AO7:AO9"/>
    <mergeCell ref="AF16:AO16"/>
    <mergeCell ref="AH7:AH9"/>
    <mergeCell ref="AI7:AI9"/>
    <mergeCell ref="AJ7:AJ9"/>
    <mergeCell ref="AK7:AK9"/>
    <mergeCell ref="AL7:AL9"/>
    <mergeCell ref="AM7:AM9"/>
    <mergeCell ref="AF6:AO6"/>
    <mergeCell ref="AF7:AF9"/>
    <mergeCell ref="AG7:AG9"/>
    <mergeCell ref="M3:AD3"/>
    <mergeCell ref="BD8:BD9"/>
    <mergeCell ref="BE8:BE9"/>
    <mergeCell ref="BA16:BE16"/>
    <mergeCell ref="BA6:BE7"/>
    <mergeCell ref="AU8:AV8"/>
    <mergeCell ref="AW8:AW9"/>
    <mergeCell ref="AX8:AY8"/>
    <mergeCell ref="BA8:BA9"/>
    <mergeCell ref="BB8:BB9"/>
    <mergeCell ref="BC8:BC9"/>
    <mergeCell ref="AP8:AP9"/>
    <mergeCell ref="AQ8:AQ9"/>
    <mergeCell ref="AR8:AR9"/>
    <mergeCell ref="AS8:AS9"/>
    <mergeCell ref="AT8:AT9"/>
    <mergeCell ref="A15:B16"/>
    <mergeCell ref="V8:W8"/>
    <mergeCell ref="X8:Y8"/>
    <mergeCell ref="Z8:AA8"/>
    <mergeCell ref="C6:C9"/>
    <mergeCell ref="D6:E7"/>
    <mergeCell ref="D8:E8"/>
    <mergeCell ref="B6:B9"/>
    <mergeCell ref="A6:A9"/>
    <mergeCell ref="F16:AE16"/>
    <mergeCell ref="AB8:AC8"/>
    <mergeCell ref="AD8:AE8"/>
    <mergeCell ref="F6:AE7"/>
    <mergeCell ref="L8:M8"/>
    <mergeCell ref="N8:O8"/>
    <mergeCell ref="P8:Q8"/>
    <mergeCell ref="R8:S8"/>
    <mergeCell ref="T8:U8"/>
    <mergeCell ref="F8:G8"/>
    <mergeCell ref="H8:I8"/>
    <mergeCell ref="J8:K8"/>
  </mergeCells>
  <pageMargins left="0.7" right="0.7" top="0.75" bottom="0.75" header="0.3" footer="0.3"/>
  <pageSetup paperSize="9" scale="5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E16"/>
  <sheetViews>
    <sheetView tabSelected="1" workbookViewId="0">
      <selection activeCell="Z19" sqref="Z19"/>
    </sheetView>
  </sheetViews>
  <sheetFormatPr defaultRowHeight="15" x14ac:dyDescent="0.25"/>
  <cols>
    <col min="1" max="1" width="3.7109375" bestFit="1" customWidth="1"/>
    <col min="2" max="2" width="9.5703125" customWidth="1"/>
    <col min="3" max="3" width="14.5703125" customWidth="1"/>
    <col min="4" max="4" width="7.28515625" bestFit="1" customWidth="1"/>
    <col min="5" max="5" width="6.140625" bestFit="1" customWidth="1"/>
    <col min="6" max="6" width="5.5703125" bestFit="1" customWidth="1"/>
    <col min="7" max="19" width="4" bestFit="1" customWidth="1"/>
    <col min="20" max="20" width="3" bestFit="1" customWidth="1"/>
    <col min="21" max="21" width="4" bestFit="1" customWidth="1"/>
    <col min="22" max="29" width="3" bestFit="1" customWidth="1"/>
    <col min="30" max="31" width="4" bestFit="1" customWidth="1"/>
  </cols>
  <sheetData>
    <row r="2" spans="1:31" x14ac:dyDescent="0.25"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31" x14ac:dyDescent="0.25">
      <c r="M3" s="13" t="s">
        <v>56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6" spans="1:31" x14ac:dyDescent="0.25">
      <c r="A6" s="10" t="s">
        <v>0</v>
      </c>
      <c r="B6" s="10" t="s">
        <v>53</v>
      </c>
      <c r="C6" s="10" t="s">
        <v>40</v>
      </c>
      <c r="D6" s="10" t="s">
        <v>41</v>
      </c>
      <c r="E6" s="10"/>
      <c r="F6" s="10" t="s">
        <v>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15" customHeight="1" x14ac:dyDescent="0.25">
      <c r="A8" s="10"/>
      <c r="B8" s="10"/>
      <c r="C8" s="10"/>
      <c r="D8" s="10" t="s">
        <v>42</v>
      </c>
      <c r="E8" s="10"/>
      <c r="F8" s="10" t="s">
        <v>2</v>
      </c>
      <c r="G8" s="10"/>
      <c r="H8" s="11">
        <v>45936</v>
      </c>
      <c r="I8" s="11"/>
      <c r="J8" s="12">
        <v>42309</v>
      </c>
      <c r="K8" s="12"/>
      <c r="L8" s="10" t="s">
        <v>3</v>
      </c>
      <c r="M8" s="10"/>
      <c r="N8" s="10" t="s">
        <v>4</v>
      </c>
      <c r="O8" s="10"/>
      <c r="P8" s="10" t="s">
        <v>5</v>
      </c>
      <c r="Q8" s="10"/>
      <c r="R8" s="10" t="s">
        <v>6</v>
      </c>
      <c r="S8" s="10"/>
      <c r="T8" s="10" t="s">
        <v>7</v>
      </c>
      <c r="U8" s="10"/>
      <c r="V8" s="10" t="s">
        <v>8</v>
      </c>
      <c r="W8" s="10"/>
      <c r="X8" s="10" t="s">
        <v>9</v>
      </c>
      <c r="Y8" s="10"/>
      <c r="Z8" s="10" t="s">
        <v>10</v>
      </c>
      <c r="AA8" s="10"/>
      <c r="AB8" s="10" t="s">
        <v>11</v>
      </c>
      <c r="AC8" s="10"/>
      <c r="AD8" s="10" t="s">
        <v>12</v>
      </c>
      <c r="AE8" s="10"/>
    </row>
    <row r="9" spans="1:31" x14ac:dyDescent="0.25">
      <c r="A9" s="10"/>
      <c r="B9" s="10"/>
      <c r="C9" s="10"/>
      <c r="D9" s="4" t="s">
        <v>33</v>
      </c>
      <c r="E9" s="4" t="s">
        <v>37</v>
      </c>
      <c r="F9" s="4" t="s">
        <v>33</v>
      </c>
      <c r="G9" s="4" t="s">
        <v>37</v>
      </c>
      <c r="H9" s="4" t="s">
        <v>33</v>
      </c>
      <c r="I9" s="4" t="s">
        <v>37</v>
      </c>
      <c r="J9" s="4" t="s">
        <v>33</v>
      </c>
      <c r="K9" s="4" t="s">
        <v>37</v>
      </c>
      <c r="L9" s="4" t="s">
        <v>33</v>
      </c>
      <c r="M9" s="4" t="s">
        <v>37</v>
      </c>
      <c r="N9" s="4" t="s">
        <v>33</v>
      </c>
      <c r="O9" s="4" t="s">
        <v>37</v>
      </c>
      <c r="P9" s="4" t="s">
        <v>33</v>
      </c>
      <c r="Q9" s="4" t="s">
        <v>37</v>
      </c>
      <c r="R9" s="4" t="s">
        <v>33</v>
      </c>
      <c r="S9" s="4" t="s">
        <v>37</v>
      </c>
      <c r="T9" s="4" t="s">
        <v>33</v>
      </c>
      <c r="U9" s="4" t="s">
        <v>37</v>
      </c>
      <c r="V9" s="4" t="s">
        <v>37</v>
      </c>
      <c r="W9" s="4" t="s">
        <v>33</v>
      </c>
      <c r="X9" s="4" t="s">
        <v>37</v>
      </c>
      <c r="Y9" s="4" t="s">
        <v>33</v>
      </c>
      <c r="Z9" s="4" t="s">
        <v>37</v>
      </c>
      <c r="AA9" s="4" t="s">
        <v>33</v>
      </c>
      <c r="AB9" s="4" t="s">
        <v>37</v>
      </c>
      <c r="AC9" s="4" t="s">
        <v>33</v>
      </c>
      <c r="AD9" s="4" t="s">
        <v>37</v>
      </c>
      <c r="AE9" s="4" t="s">
        <v>33</v>
      </c>
    </row>
    <row r="10" spans="1:31" ht="15" customHeight="1" x14ac:dyDescent="0.25">
      <c r="A10" s="4">
        <v>1</v>
      </c>
      <c r="B10" s="5" t="s">
        <v>43</v>
      </c>
      <c r="C10" s="4">
        <v>155</v>
      </c>
      <c r="D10" s="4">
        <v>284</v>
      </c>
      <c r="E10" s="4">
        <v>282</v>
      </c>
      <c r="F10" s="4">
        <v>35</v>
      </c>
      <c r="G10" s="4">
        <v>35</v>
      </c>
      <c r="H10" s="4">
        <v>23</v>
      </c>
      <c r="I10" s="4">
        <v>19</v>
      </c>
      <c r="J10" s="4">
        <v>20</v>
      </c>
      <c r="K10" s="4">
        <v>24</v>
      </c>
      <c r="L10" s="4">
        <v>37</v>
      </c>
      <c r="M10" s="4">
        <v>39</v>
      </c>
      <c r="N10" s="4">
        <v>24</v>
      </c>
      <c r="O10" s="4">
        <v>26</v>
      </c>
      <c r="P10" s="4">
        <v>31</v>
      </c>
      <c r="Q10" s="4">
        <v>30</v>
      </c>
      <c r="R10" s="4">
        <v>25</v>
      </c>
      <c r="S10" s="4">
        <v>21</v>
      </c>
      <c r="T10" s="4">
        <v>13</v>
      </c>
      <c r="U10" s="4">
        <v>19</v>
      </c>
      <c r="V10" s="4">
        <v>8</v>
      </c>
      <c r="W10" s="4">
        <v>8</v>
      </c>
      <c r="X10" s="4">
        <v>3</v>
      </c>
      <c r="Y10" s="4">
        <v>9</v>
      </c>
      <c r="Z10" s="4">
        <v>7</v>
      </c>
      <c r="AA10" s="4">
        <v>14</v>
      </c>
      <c r="AB10" s="4">
        <v>4</v>
      </c>
      <c r="AC10" s="4">
        <v>12</v>
      </c>
      <c r="AD10" s="4">
        <v>49</v>
      </c>
      <c r="AE10" s="4">
        <v>33</v>
      </c>
    </row>
    <row r="11" spans="1:31" x14ac:dyDescent="0.25">
      <c r="A11" s="4">
        <v>2</v>
      </c>
      <c r="B11" s="5" t="s">
        <v>44</v>
      </c>
      <c r="C11" s="4">
        <v>161</v>
      </c>
      <c r="D11" s="4">
        <v>340</v>
      </c>
      <c r="E11" s="4">
        <v>325</v>
      </c>
      <c r="F11" s="4">
        <v>32</v>
      </c>
      <c r="G11" s="4">
        <v>40</v>
      </c>
      <c r="H11" s="4">
        <v>30</v>
      </c>
      <c r="I11" s="4">
        <v>36</v>
      </c>
      <c r="J11" s="4">
        <v>32</v>
      </c>
      <c r="K11" s="4">
        <v>28</v>
      </c>
      <c r="L11" s="4">
        <v>45</v>
      </c>
      <c r="M11" s="4">
        <v>37</v>
      </c>
      <c r="N11" s="4">
        <v>50</v>
      </c>
      <c r="O11" s="4">
        <v>50</v>
      </c>
      <c r="P11" s="4">
        <v>23</v>
      </c>
      <c r="Q11" s="4">
        <v>20</v>
      </c>
      <c r="R11" s="4">
        <v>22</v>
      </c>
      <c r="S11" s="4">
        <v>20</v>
      </c>
      <c r="T11" s="4">
        <v>20</v>
      </c>
      <c r="U11" s="4">
        <v>20</v>
      </c>
      <c r="V11" s="4">
        <v>15</v>
      </c>
      <c r="W11" s="4">
        <v>11</v>
      </c>
      <c r="X11" s="4">
        <v>15</v>
      </c>
      <c r="Y11" s="4">
        <v>13</v>
      </c>
      <c r="Z11" s="4">
        <v>16</v>
      </c>
      <c r="AA11" s="4">
        <v>13</v>
      </c>
      <c r="AB11" s="4">
        <v>12</v>
      </c>
      <c r="AC11" s="4">
        <v>14</v>
      </c>
      <c r="AD11" s="4">
        <v>23</v>
      </c>
      <c r="AE11" s="4">
        <v>26</v>
      </c>
    </row>
    <row r="12" spans="1:31" ht="18.75" customHeight="1" x14ac:dyDescent="0.25">
      <c r="A12" s="4">
        <v>3</v>
      </c>
      <c r="B12" s="5" t="s">
        <v>45</v>
      </c>
      <c r="C12" s="4">
        <v>192</v>
      </c>
      <c r="D12" s="4">
        <v>380</v>
      </c>
      <c r="E12" s="4">
        <v>361</v>
      </c>
      <c r="F12" s="4">
        <v>35</v>
      </c>
      <c r="G12" s="4">
        <v>45</v>
      </c>
      <c r="H12" s="4">
        <v>36</v>
      </c>
      <c r="I12" s="4">
        <v>34</v>
      </c>
      <c r="J12" s="4">
        <v>35</v>
      </c>
      <c r="K12" s="4">
        <v>38</v>
      </c>
      <c r="L12" s="4">
        <v>32</v>
      </c>
      <c r="M12" s="4">
        <v>43</v>
      </c>
      <c r="N12" s="4">
        <v>51</v>
      </c>
      <c r="O12" s="4">
        <v>29</v>
      </c>
      <c r="P12" s="4">
        <v>38</v>
      </c>
      <c r="Q12" s="4">
        <v>38</v>
      </c>
      <c r="R12" s="4">
        <v>28</v>
      </c>
      <c r="S12" s="4">
        <v>25</v>
      </c>
      <c r="T12" s="4">
        <v>24</v>
      </c>
      <c r="U12" s="4">
        <v>22</v>
      </c>
      <c r="V12" s="4">
        <v>17</v>
      </c>
      <c r="W12" s="4">
        <v>13</v>
      </c>
      <c r="X12" s="4">
        <v>16</v>
      </c>
      <c r="Y12" s="4">
        <v>22</v>
      </c>
      <c r="Z12" s="4">
        <v>20</v>
      </c>
      <c r="AA12" s="4">
        <v>18</v>
      </c>
      <c r="AB12" s="4">
        <v>13</v>
      </c>
      <c r="AC12" s="4">
        <v>15</v>
      </c>
      <c r="AD12" s="4">
        <v>30</v>
      </c>
      <c r="AE12" s="4">
        <v>24</v>
      </c>
    </row>
    <row r="13" spans="1:31" ht="15.75" customHeight="1" x14ac:dyDescent="0.25">
      <c r="A13" s="4">
        <v>4</v>
      </c>
      <c r="B13" s="5" t="s">
        <v>46</v>
      </c>
      <c r="C13" s="4">
        <v>259</v>
      </c>
      <c r="D13" s="4">
        <v>547</v>
      </c>
      <c r="E13" s="4">
        <v>520</v>
      </c>
      <c r="F13" s="4">
        <v>59</v>
      </c>
      <c r="G13" s="4">
        <v>57</v>
      </c>
      <c r="H13" s="4">
        <v>62</v>
      </c>
      <c r="I13" s="4">
        <v>59</v>
      </c>
      <c r="J13" s="4">
        <v>62</v>
      </c>
      <c r="K13" s="4">
        <v>54</v>
      </c>
      <c r="L13" s="4">
        <v>60</v>
      </c>
      <c r="M13" s="4">
        <v>44</v>
      </c>
      <c r="N13" s="4">
        <v>68</v>
      </c>
      <c r="O13" s="4">
        <v>70</v>
      </c>
      <c r="P13" s="4">
        <v>40</v>
      </c>
      <c r="Q13" s="4">
        <v>55</v>
      </c>
      <c r="R13" s="4">
        <v>54</v>
      </c>
      <c r="S13" s="4">
        <v>47</v>
      </c>
      <c r="T13" s="4">
        <v>29</v>
      </c>
      <c r="U13" s="4">
        <v>38</v>
      </c>
      <c r="V13" s="4">
        <v>20</v>
      </c>
      <c r="W13" s="4">
        <v>30</v>
      </c>
      <c r="X13" s="4">
        <v>19</v>
      </c>
      <c r="Y13" s="4">
        <v>17</v>
      </c>
      <c r="Z13" s="4">
        <v>22</v>
      </c>
      <c r="AA13" s="4">
        <v>15</v>
      </c>
      <c r="AB13" s="4">
        <v>7</v>
      </c>
      <c r="AC13" s="4">
        <v>18</v>
      </c>
      <c r="AD13" s="4">
        <v>28</v>
      </c>
      <c r="AE13" s="4">
        <v>33</v>
      </c>
    </row>
    <row r="14" spans="1:31" x14ac:dyDescent="0.25">
      <c r="A14" s="4">
        <v>5</v>
      </c>
      <c r="B14" s="5" t="s">
        <v>47</v>
      </c>
      <c r="C14" s="4">
        <v>73</v>
      </c>
      <c r="D14" s="4">
        <v>147</v>
      </c>
      <c r="E14" s="4">
        <v>156</v>
      </c>
      <c r="F14" s="4">
        <v>20</v>
      </c>
      <c r="G14" s="4">
        <v>23</v>
      </c>
      <c r="H14" s="4">
        <v>10</v>
      </c>
      <c r="I14" s="4">
        <v>17</v>
      </c>
      <c r="J14" s="4">
        <v>14</v>
      </c>
      <c r="K14" s="4">
        <v>21</v>
      </c>
      <c r="L14" s="4">
        <v>12</v>
      </c>
      <c r="M14" s="4">
        <v>14</v>
      </c>
      <c r="N14" s="4">
        <v>25</v>
      </c>
      <c r="O14" s="4">
        <v>19</v>
      </c>
      <c r="P14" s="4">
        <v>12</v>
      </c>
      <c r="Q14" s="4">
        <v>23</v>
      </c>
      <c r="R14" s="4">
        <v>9</v>
      </c>
      <c r="S14" s="4">
        <v>8</v>
      </c>
      <c r="T14" s="4">
        <v>8</v>
      </c>
      <c r="U14" s="4">
        <v>7</v>
      </c>
      <c r="V14" s="4">
        <v>9</v>
      </c>
      <c r="W14" s="4">
        <v>5</v>
      </c>
      <c r="X14" s="4">
        <v>3</v>
      </c>
      <c r="Y14" s="4">
        <v>8</v>
      </c>
      <c r="Z14" s="4">
        <v>6</v>
      </c>
      <c r="AA14" s="4">
        <v>8</v>
      </c>
      <c r="AB14" s="4">
        <v>1</v>
      </c>
      <c r="AC14" s="4">
        <v>3</v>
      </c>
      <c r="AD14" s="4">
        <v>13</v>
      </c>
      <c r="AE14" s="4">
        <v>5</v>
      </c>
    </row>
    <row r="15" spans="1:31" x14ac:dyDescent="0.25">
      <c r="A15" s="10" t="s">
        <v>48</v>
      </c>
      <c r="B15" s="10"/>
      <c r="C15" s="4">
        <f>SUM(C10:C14)</f>
        <v>840</v>
      </c>
      <c r="D15" s="6">
        <f>SUM(D10:D14)</f>
        <v>1698</v>
      </c>
      <c r="E15" s="6">
        <f>SUM(E10:E14)</f>
        <v>1644</v>
      </c>
      <c r="F15" s="4">
        <f>SUM(F10:F14)</f>
        <v>181</v>
      </c>
      <c r="G15" s="4">
        <f t="shared" ref="G15:AE15" si="0">SUM(G10:G14)</f>
        <v>200</v>
      </c>
      <c r="H15" s="4">
        <f t="shared" si="0"/>
        <v>161</v>
      </c>
      <c r="I15" s="4">
        <f t="shared" si="0"/>
        <v>165</v>
      </c>
      <c r="J15" s="4">
        <f t="shared" si="0"/>
        <v>163</v>
      </c>
      <c r="K15" s="4">
        <f t="shared" si="0"/>
        <v>165</v>
      </c>
      <c r="L15" s="4">
        <f t="shared" si="0"/>
        <v>186</v>
      </c>
      <c r="M15" s="4">
        <f t="shared" si="0"/>
        <v>177</v>
      </c>
      <c r="N15" s="4">
        <f t="shared" si="0"/>
        <v>218</v>
      </c>
      <c r="O15" s="4">
        <f t="shared" si="0"/>
        <v>194</v>
      </c>
      <c r="P15" s="4">
        <f t="shared" si="0"/>
        <v>144</v>
      </c>
      <c r="Q15" s="4">
        <f t="shared" si="0"/>
        <v>166</v>
      </c>
      <c r="R15" s="4">
        <f t="shared" si="0"/>
        <v>138</v>
      </c>
      <c r="S15" s="4">
        <f t="shared" si="0"/>
        <v>121</v>
      </c>
      <c r="T15" s="4">
        <f t="shared" si="0"/>
        <v>94</v>
      </c>
      <c r="U15" s="4">
        <f t="shared" si="0"/>
        <v>106</v>
      </c>
      <c r="V15" s="4">
        <f t="shared" si="0"/>
        <v>69</v>
      </c>
      <c r="W15" s="4">
        <f t="shared" si="0"/>
        <v>67</v>
      </c>
      <c r="X15" s="4">
        <f t="shared" si="0"/>
        <v>56</v>
      </c>
      <c r="Y15" s="4">
        <f t="shared" si="0"/>
        <v>69</v>
      </c>
      <c r="Z15" s="4">
        <f t="shared" si="0"/>
        <v>71</v>
      </c>
      <c r="AA15" s="4">
        <f t="shared" si="0"/>
        <v>68</v>
      </c>
      <c r="AB15" s="4">
        <f t="shared" si="0"/>
        <v>37</v>
      </c>
      <c r="AC15" s="4">
        <f t="shared" si="0"/>
        <v>62</v>
      </c>
      <c r="AD15" s="4">
        <f t="shared" si="0"/>
        <v>143</v>
      </c>
      <c r="AE15" s="4">
        <f t="shared" si="0"/>
        <v>121</v>
      </c>
    </row>
    <row r="16" spans="1:31" x14ac:dyDescent="0.25">
      <c r="A16" s="10"/>
      <c r="B16" s="10"/>
      <c r="C16" s="5"/>
      <c r="D16" s="6">
        <f>D15+E15</f>
        <v>3342</v>
      </c>
      <c r="E16" s="6"/>
      <c r="F16" s="10">
        <f>SUM(F15:AE15)</f>
        <v>3342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</sheetData>
  <mergeCells count="23">
    <mergeCell ref="Z8:AA8"/>
    <mergeCell ref="P8:Q8"/>
    <mergeCell ref="G2:Y2"/>
    <mergeCell ref="R8:S8"/>
    <mergeCell ref="T8:U8"/>
    <mergeCell ref="V8:W8"/>
    <mergeCell ref="X8:Y8"/>
    <mergeCell ref="AB8:AC8"/>
    <mergeCell ref="AD8:AE8"/>
    <mergeCell ref="A15:B16"/>
    <mergeCell ref="F16:AE16"/>
    <mergeCell ref="M3:AD3"/>
    <mergeCell ref="A6:A9"/>
    <mergeCell ref="B6:B9"/>
    <mergeCell ref="C6:C9"/>
    <mergeCell ref="D6:E7"/>
    <mergeCell ref="F6:AE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DEMOGRAFIA SUKU OGUES</vt:lpstr>
      <vt:lpstr>MONOGRAFIA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2026-03-18T03:43:31Z</dcterms:modified>
</cp:coreProperties>
</file>